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oryr\Code\SavvyCoders\Homework\"/>
    </mc:Choice>
  </mc:AlternateContent>
  <xr:revisionPtr revIDLastSave="0" documentId="8_{E2CF1059-F496-48D9-B532-C8BFDF147957}" xr6:coauthVersionLast="47" xr6:coauthVersionMax="47" xr10:uidLastSave="{00000000-0000-0000-0000-000000000000}"/>
  <bookViews>
    <workbookView xWindow="-108" yWindow="-108" windowWidth="30936" windowHeight="16776" activeTab="2" xr2:uid="{AC67F995-C952-4667-A385-92E1B55AB9F8}"/>
  </bookViews>
  <sheets>
    <sheet name="Roster" sheetId="1" r:id="rId1"/>
    <sheet name="Credit Card Debt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2" l="1"/>
  <c r="F5" i="2" s="1"/>
  <c r="G5" i="2" s="1"/>
  <c r="E6" i="2"/>
  <c r="F6" i="2" s="1"/>
  <c r="G6" i="2" s="1"/>
  <c r="E7" i="2"/>
  <c r="F7" i="2" s="1"/>
  <c r="G7" i="2" s="1"/>
  <c r="E8" i="2"/>
  <c r="F8" i="2" s="1"/>
  <c r="G8" i="2" s="1"/>
  <c r="E4" i="2"/>
  <c r="F4" i="2" s="1"/>
  <c r="G4" i="2" s="1"/>
  <c r="H12" i="1"/>
  <c r="I9" i="1"/>
  <c r="I8" i="1"/>
  <c r="I7" i="1"/>
  <c r="I6" i="1"/>
  <c r="H7" i="1"/>
  <c r="H8" i="1"/>
  <c r="H9" i="1"/>
  <c r="I5" i="1"/>
  <c r="I4" i="1"/>
  <c r="H6" i="1"/>
  <c r="H5" i="1"/>
  <c r="H4" i="1"/>
</calcChain>
</file>

<file path=xl/sharedStrings.xml><?xml version="1.0" encoding="utf-8"?>
<sst xmlns="http://schemas.openxmlformats.org/spreadsheetml/2006/main" count="49" uniqueCount="37">
  <si>
    <t>Student Name</t>
  </si>
  <si>
    <t>Age</t>
  </si>
  <si>
    <t>Grade</t>
  </si>
  <si>
    <t>Class</t>
  </si>
  <si>
    <t>Sarah Ashworth</t>
  </si>
  <si>
    <t>Amanda Johnson</t>
  </si>
  <si>
    <t>David Cline</t>
  </si>
  <si>
    <t>Matthew Roberts</t>
  </si>
  <si>
    <t>Sierra Chadwick</t>
  </si>
  <si>
    <t>Ronnie Dangerfield</t>
  </si>
  <si>
    <t>Thomas Cruise</t>
  </si>
  <si>
    <t>Bradley Swickwrath</t>
  </si>
  <si>
    <t>Gracie Smith</t>
  </si>
  <si>
    <t>John McDonald</t>
  </si>
  <si>
    <t>Raymond James</t>
  </si>
  <si>
    <t>Social Studies</t>
  </si>
  <si>
    <t>Semester Grades</t>
  </si>
  <si>
    <t>MIN</t>
  </si>
  <si>
    <t>MAX</t>
  </si>
  <si>
    <t>AVG</t>
  </si>
  <si>
    <t>MODE</t>
  </si>
  <si>
    <t>MEDIAN</t>
  </si>
  <si>
    <t>COUNT</t>
  </si>
  <si>
    <t>Students:</t>
  </si>
  <si>
    <t>Credit Card Debt</t>
  </si>
  <si>
    <t>Credit Card</t>
  </si>
  <si>
    <t>Balance</t>
  </si>
  <si>
    <t>Interest Rate</t>
  </si>
  <si>
    <t>Months</t>
  </si>
  <si>
    <t>Interest Paid</t>
  </si>
  <si>
    <t>Total Loan Amount</t>
  </si>
  <si>
    <t>Monthly Payment</t>
  </si>
  <si>
    <t>Discover</t>
  </si>
  <si>
    <t>Capital One</t>
  </si>
  <si>
    <t>Citi Card</t>
  </si>
  <si>
    <t>Target</t>
  </si>
  <si>
    <t>Wal-Mart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</si>
</sst>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" x14ac:knownFonts="1">
    <font>
      <sz val="11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Border="1"/>
    <xf numFmtId="2" fontId="0" fillId="0" borderId="0" xfId="0" applyNumberFormat="1" applyBorder="1"/>
    <xf numFmtId="0" fontId="0" fillId="0" borderId="1" xfId="0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2" fontId="0" fillId="0" borderId="7" xfId="0" applyNumberFormat="1" applyBorder="1"/>
    <xf numFmtId="0" fontId="0" fillId="0" borderId="9" xfId="0" applyBorder="1"/>
    <xf numFmtId="0" fontId="0" fillId="0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4" borderId="6" xfId="0" applyFill="1" applyBorder="1"/>
    <xf numFmtId="0" fontId="0" fillId="4" borderId="8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0" borderId="6" xfId="0" applyFill="1" applyBorder="1"/>
    <xf numFmtId="0" fontId="0" fillId="0" borderId="0" xfId="0" applyFill="1" applyBorder="1"/>
    <xf numFmtId="0" fontId="0" fillId="0" borderId="7" xfId="0" applyFill="1" applyBorder="1"/>
    <xf numFmtId="0" fontId="0" fillId="0" borderId="8" xfId="0" applyFill="1" applyBorder="1"/>
    <xf numFmtId="0" fontId="0" fillId="0" borderId="1" xfId="0" applyFill="1" applyBorder="1"/>
    <xf numFmtId="0" fontId="0" fillId="0" borderId="9" xfId="0" applyFill="1" applyBorder="1"/>
    <xf numFmtId="0" fontId="0" fillId="0" borderId="10" xfId="0" applyBorder="1"/>
    <xf numFmtId="0" fontId="0" fillId="0" borderId="11" xfId="0" applyBorder="1"/>
    <xf numFmtId="0" fontId="0" fillId="5" borderId="10" xfId="0" applyFill="1" applyBorder="1"/>
    <xf numFmtId="0" fontId="0" fillId="5" borderId="13" xfId="0" applyFill="1" applyBorder="1"/>
    <xf numFmtId="0" fontId="0" fillId="5" borderId="11" xfId="0" applyFill="1" applyBorder="1"/>
    <xf numFmtId="0" fontId="0" fillId="6" borderId="2" xfId="0" applyFill="1" applyBorder="1"/>
    <xf numFmtId="164" fontId="0" fillId="6" borderId="12" xfId="0" applyNumberFormat="1" applyFill="1" applyBorder="1"/>
    <xf numFmtId="10" fontId="0" fillId="6" borderId="12" xfId="0" applyNumberFormat="1" applyFill="1" applyBorder="1"/>
    <xf numFmtId="0" fontId="0" fillId="6" borderId="12" xfId="0" applyFill="1" applyBorder="1"/>
    <xf numFmtId="164" fontId="0" fillId="6" borderId="2" xfId="0" applyNumberFormat="1" applyFill="1" applyBorder="1"/>
    <xf numFmtId="10" fontId="0" fillId="6" borderId="2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363648293963254"/>
          <c:y val="0.17171296296296298"/>
          <c:w val="0.84580796150481186"/>
          <c:h val="0.7212580198308544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'Credit Card Debt'!$G$3</c:f>
              <c:strCache>
                <c:ptCount val="1"/>
                <c:pt idx="0">
                  <c:v>Monthly Payment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'Credit Card Debt'!$A$4:$A$8</c:f>
              <c:strCache>
                <c:ptCount val="5"/>
                <c:pt idx="0">
                  <c:v>Discover</c:v>
                </c:pt>
                <c:pt idx="1">
                  <c:v>Capital One</c:v>
                </c:pt>
                <c:pt idx="2">
                  <c:v>Citi Card</c:v>
                </c:pt>
                <c:pt idx="3">
                  <c:v>Target</c:v>
                </c:pt>
                <c:pt idx="4">
                  <c:v>Wal-Mart</c:v>
                </c:pt>
              </c:strCache>
            </c:strRef>
          </c:cat>
          <c:val>
            <c:numRef>
              <c:f>'Credit Card Debt'!$G$4:$G$8</c:f>
              <c:numCache>
                <c:formatCode>"$"#,##0.00</c:formatCode>
                <c:ptCount val="5"/>
                <c:pt idx="0">
                  <c:v>806.66666666666663</c:v>
                </c:pt>
                <c:pt idx="1">
                  <c:v>187.5</c:v>
                </c:pt>
                <c:pt idx="2">
                  <c:v>412.75</c:v>
                </c:pt>
                <c:pt idx="3">
                  <c:v>575</c:v>
                </c:pt>
                <c:pt idx="4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A7-45ED-9E15-175BDC510E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4739232"/>
        <c:axId val="324739712"/>
      </c:barChart>
      <c:catAx>
        <c:axId val="324739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739712"/>
        <c:crosses val="autoZero"/>
        <c:auto val="1"/>
        <c:lblAlgn val="ctr"/>
        <c:lblOffset val="100"/>
        <c:noMultiLvlLbl val="0"/>
      </c:catAx>
      <c:valAx>
        <c:axId val="32473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739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'Credit Card Debt'!$B$3</c:f>
              <c:strCache>
                <c:ptCount val="1"/>
                <c:pt idx="0">
                  <c:v>Balance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'Credit Card Debt'!$A$4:$A$8</c:f>
              <c:strCache>
                <c:ptCount val="5"/>
                <c:pt idx="0">
                  <c:v>Discover</c:v>
                </c:pt>
                <c:pt idx="1">
                  <c:v>Capital One</c:v>
                </c:pt>
                <c:pt idx="2">
                  <c:v>Citi Card</c:v>
                </c:pt>
                <c:pt idx="3">
                  <c:v>Target</c:v>
                </c:pt>
                <c:pt idx="4">
                  <c:v>Wal-Mart</c:v>
                </c:pt>
              </c:strCache>
            </c:strRef>
          </c:cat>
          <c:val>
            <c:numRef>
              <c:f>'Credit Card Debt'!$B$4:$B$8</c:f>
              <c:numCache>
                <c:formatCode>"$"#,##0.00</c:formatCode>
                <c:ptCount val="5"/>
                <c:pt idx="0">
                  <c:v>2000</c:v>
                </c:pt>
                <c:pt idx="1">
                  <c:v>450</c:v>
                </c:pt>
                <c:pt idx="2">
                  <c:v>975</c:v>
                </c:pt>
                <c:pt idx="3">
                  <c:v>1500</c:v>
                </c:pt>
                <c:pt idx="4">
                  <c:v>780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6A-4037-BBC0-D19A97CCE97E}"/>
            </c:ext>
          </c:extLst>
        </c:ser>
        <c:ser>
          <c:idx val="1"/>
          <c:order val="1"/>
          <c:tx>
            <c:strRef>
              <c:f>'Credit Card Debt'!$G$3</c:f>
              <c:strCache>
                <c:ptCount val="1"/>
                <c:pt idx="0">
                  <c:v>Monthly Payment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'Credit Card Debt'!$A$4:$A$8</c:f>
              <c:strCache>
                <c:ptCount val="5"/>
                <c:pt idx="0">
                  <c:v>Discover</c:v>
                </c:pt>
                <c:pt idx="1">
                  <c:v>Capital One</c:v>
                </c:pt>
                <c:pt idx="2">
                  <c:v>Citi Card</c:v>
                </c:pt>
                <c:pt idx="3">
                  <c:v>Target</c:v>
                </c:pt>
                <c:pt idx="4">
                  <c:v>Wal-Mart</c:v>
                </c:pt>
              </c:strCache>
            </c:strRef>
          </c:cat>
          <c:val>
            <c:numRef>
              <c:f>'Credit Card Debt'!$G$4:$G$8</c:f>
              <c:numCache>
                <c:formatCode>"$"#,##0.00</c:formatCode>
                <c:ptCount val="5"/>
                <c:pt idx="0">
                  <c:v>806.66666666666663</c:v>
                </c:pt>
                <c:pt idx="1">
                  <c:v>187.5</c:v>
                </c:pt>
                <c:pt idx="2">
                  <c:v>412.75</c:v>
                </c:pt>
                <c:pt idx="3">
                  <c:v>575</c:v>
                </c:pt>
                <c:pt idx="4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6A-4037-BBC0-D19A97CCE9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2879648"/>
        <c:axId val="332884448"/>
      </c:barChart>
      <c:catAx>
        <c:axId val="332879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84448"/>
        <c:crosses val="autoZero"/>
        <c:auto val="1"/>
        <c:lblAlgn val="ctr"/>
        <c:lblOffset val="100"/>
        <c:noMultiLvlLbl val="0"/>
      </c:catAx>
      <c:valAx>
        <c:axId val="33288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79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243252</xdr:colOff>
      <xdr:row>10</xdr:row>
      <xdr:rowOff>8793</xdr:rowOff>
    </xdr:from>
    <xdr:to>
      <xdr:col>6</xdr:col>
      <xdr:colOff>120160</xdr:colOff>
      <xdr:row>25</xdr:row>
      <xdr:rowOff>26378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EDFC8E-2536-85DC-D369-A1A1EA64B4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296007</xdr:colOff>
      <xdr:row>10</xdr:row>
      <xdr:rowOff>8793</xdr:rowOff>
    </xdr:from>
    <xdr:to>
      <xdr:col>13</xdr:col>
      <xdr:colOff>202222</xdr:colOff>
      <xdr:row>25</xdr:row>
      <xdr:rowOff>26378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844B6B7-5B40-5ECA-3BBA-2CBA93DAB4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64D21-4E8A-46E5-9BBF-34C49B3864E1}">
  <dimension ref="B1:I14"/>
  <sheetViews>
    <sheetView zoomScale="130" zoomScaleNormal="130" workbookViewId="0">
      <selection activeCell="K13" sqref="K13"/>
    </sheetView>
  </sheetViews>
  <sheetFormatPr defaultRowHeight="14.4" x14ac:dyDescent="0.3"/>
  <cols>
    <col min="1" max="1" width="8.109375" customWidth="1"/>
    <col min="2" max="2" width="16.77734375" bestFit="1" customWidth="1"/>
    <col min="3" max="3" width="5.5546875" bestFit="1" customWidth="1"/>
    <col min="4" max="4" width="6" bestFit="1" customWidth="1"/>
    <col min="5" max="5" width="12.21875" bestFit="1" customWidth="1"/>
    <col min="8" max="8" width="8.109375" bestFit="1" customWidth="1"/>
    <col min="9" max="9" width="5.5546875" bestFit="1" customWidth="1"/>
    <col min="10" max="10" width="6" bestFit="1" customWidth="1"/>
  </cols>
  <sheetData>
    <row r="1" spans="2:9" x14ac:dyDescent="0.3">
      <c r="B1" t="s">
        <v>16</v>
      </c>
    </row>
    <row r="3" spans="2:9" x14ac:dyDescent="0.3">
      <c r="B3" s="14" t="s">
        <v>0</v>
      </c>
      <c r="C3" s="15" t="s">
        <v>1</v>
      </c>
      <c r="D3" s="15" t="s">
        <v>2</v>
      </c>
      <c r="E3" s="16" t="s">
        <v>3</v>
      </c>
      <c r="G3" s="9"/>
      <c r="H3" s="10" t="s">
        <v>1</v>
      </c>
      <c r="I3" s="11" t="s">
        <v>2</v>
      </c>
    </row>
    <row r="4" spans="2:9" x14ac:dyDescent="0.3">
      <c r="B4" s="17" t="s">
        <v>4</v>
      </c>
      <c r="C4" s="18">
        <v>12</v>
      </c>
      <c r="D4" s="18">
        <v>85</v>
      </c>
      <c r="E4" s="19" t="s">
        <v>15</v>
      </c>
      <c r="G4" s="12" t="s">
        <v>17</v>
      </c>
      <c r="H4" s="4">
        <f>MIN(C4:C14)</f>
        <v>11</v>
      </c>
      <c r="I4" s="5">
        <f>MIN(D4:D14)</f>
        <v>60</v>
      </c>
    </row>
    <row r="5" spans="2:9" x14ac:dyDescent="0.3">
      <c r="B5" s="17" t="s">
        <v>5</v>
      </c>
      <c r="C5" s="18">
        <v>11</v>
      </c>
      <c r="D5" s="18">
        <v>72</v>
      </c>
      <c r="E5" s="19" t="s">
        <v>15</v>
      </c>
      <c r="G5" s="12" t="s">
        <v>18</v>
      </c>
      <c r="H5" s="1">
        <f>MAX(C4:C14)</f>
        <v>15</v>
      </c>
      <c r="I5" s="6">
        <f>MAX(D4:D14)</f>
        <v>100</v>
      </c>
    </row>
    <row r="6" spans="2:9" x14ac:dyDescent="0.3">
      <c r="B6" s="17" t="s">
        <v>6</v>
      </c>
      <c r="C6" s="18">
        <v>13</v>
      </c>
      <c r="D6" s="18">
        <v>60</v>
      </c>
      <c r="E6" s="19" t="s">
        <v>15</v>
      </c>
      <c r="G6" s="12" t="s">
        <v>19</v>
      </c>
      <c r="H6" s="2">
        <f>AVERAGE(C4:C14)</f>
        <v>12.454545454545455</v>
      </c>
      <c r="I6" s="7">
        <f>AVERAGE(D4:D14)</f>
        <v>83.545454545454547</v>
      </c>
    </row>
    <row r="7" spans="2:9" x14ac:dyDescent="0.3">
      <c r="B7" s="17" t="s">
        <v>7</v>
      </c>
      <c r="C7" s="18">
        <v>12</v>
      </c>
      <c r="D7" s="18">
        <v>95</v>
      </c>
      <c r="E7" s="19" t="s">
        <v>15</v>
      </c>
      <c r="G7" s="12" t="s">
        <v>20</v>
      </c>
      <c r="H7" s="1">
        <f>MODE(C4:C14)</f>
        <v>12</v>
      </c>
      <c r="I7" s="6">
        <f>MODE(D4:D14)</f>
        <v>85</v>
      </c>
    </row>
    <row r="8" spans="2:9" x14ac:dyDescent="0.3">
      <c r="B8" s="17" t="s">
        <v>8</v>
      </c>
      <c r="C8" s="18">
        <v>14</v>
      </c>
      <c r="D8" s="18">
        <v>88</v>
      </c>
      <c r="E8" s="19" t="s">
        <v>15</v>
      </c>
      <c r="G8" s="12" t="s">
        <v>21</v>
      </c>
      <c r="H8" s="1">
        <f>MEDIAN(C4:C14)</f>
        <v>12</v>
      </c>
      <c r="I8" s="6">
        <f>MEDIAN(D4:D14)</f>
        <v>85</v>
      </c>
    </row>
    <row r="9" spans="2:9" x14ac:dyDescent="0.3">
      <c r="B9" s="17" t="s">
        <v>9</v>
      </c>
      <c r="C9" s="18">
        <v>12</v>
      </c>
      <c r="D9" s="18">
        <v>99</v>
      </c>
      <c r="E9" s="19" t="s">
        <v>15</v>
      </c>
      <c r="G9" s="13" t="s">
        <v>22</v>
      </c>
      <c r="H9" s="3">
        <f>COUNT(C4:C14)</f>
        <v>11</v>
      </c>
      <c r="I9" s="8">
        <f>COUNT(D4:D14)</f>
        <v>11</v>
      </c>
    </row>
    <row r="10" spans="2:9" x14ac:dyDescent="0.3">
      <c r="B10" s="17" t="s">
        <v>10</v>
      </c>
      <c r="C10" s="18">
        <v>11</v>
      </c>
      <c r="D10" s="18">
        <v>75</v>
      </c>
      <c r="E10" s="19" t="s">
        <v>15</v>
      </c>
    </row>
    <row r="11" spans="2:9" x14ac:dyDescent="0.3">
      <c r="B11" s="17" t="s">
        <v>11</v>
      </c>
      <c r="C11" s="18">
        <v>13</v>
      </c>
      <c r="D11" s="18">
        <v>100</v>
      </c>
      <c r="E11" s="19" t="s">
        <v>15</v>
      </c>
    </row>
    <row r="12" spans="2:9" x14ac:dyDescent="0.3">
      <c r="B12" s="17" t="s">
        <v>12</v>
      </c>
      <c r="C12" s="18">
        <v>13</v>
      </c>
      <c r="D12" s="18">
        <v>75</v>
      </c>
      <c r="E12" s="19" t="s">
        <v>15</v>
      </c>
      <c r="G12" s="23" t="s">
        <v>23</v>
      </c>
      <c r="H12" s="24">
        <f>COUNTA(B4:B14)</f>
        <v>11</v>
      </c>
    </row>
    <row r="13" spans="2:9" x14ac:dyDescent="0.3">
      <c r="B13" s="17" t="s">
        <v>13</v>
      </c>
      <c r="C13" s="18">
        <v>15</v>
      </c>
      <c r="D13" s="18">
        <v>85</v>
      </c>
      <c r="E13" s="19" t="s">
        <v>15</v>
      </c>
    </row>
    <row r="14" spans="2:9" x14ac:dyDescent="0.3">
      <c r="B14" s="20" t="s">
        <v>14</v>
      </c>
      <c r="C14" s="21">
        <v>11</v>
      </c>
      <c r="D14" s="21">
        <v>85</v>
      </c>
      <c r="E14" s="22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5FFCB-80D6-4AAE-8D86-F4FFF4F7171E}">
  <dimension ref="A1:G8"/>
  <sheetViews>
    <sheetView zoomScale="130" zoomScaleNormal="130" workbookViewId="0">
      <selection activeCell="Q13" sqref="Q13"/>
    </sheetView>
  </sheetViews>
  <sheetFormatPr defaultRowHeight="14.4" x14ac:dyDescent="0.3"/>
  <cols>
    <col min="1" max="1" width="14.33203125" bestFit="1" customWidth="1"/>
    <col min="2" max="2" width="9.109375" bestFit="1" customWidth="1"/>
    <col min="3" max="3" width="11.21875" bestFit="1" customWidth="1"/>
    <col min="4" max="4" width="6.88671875" bestFit="1" customWidth="1"/>
    <col min="5" max="5" width="11" bestFit="1" customWidth="1"/>
    <col min="6" max="6" width="15.77734375" bestFit="1" customWidth="1"/>
    <col min="7" max="7" width="14.6640625" bestFit="1" customWidth="1"/>
  </cols>
  <sheetData>
    <row r="1" spans="1:7" x14ac:dyDescent="0.3">
      <c r="A1" t="s">
        <v>24</v>
      </c>
    </row>
    <row r="3" spans="1:7" x14ac:dyDescent="0.3">
      <c r="A3" s="25" t="s">
        <v>25</v>
      </c>
      <c r="B3" s="26" t="s">
        <v>26</v>
      </c>
      <c r="C3" s="26" t="s">
        <v>27</v>
      </c>
      <c r="D3" s="26" t="s">
        <v>28</v>
      </c>
      <c r="E3" s="26" t="s">
        <v>29</v>
      </c>
      <c r="F3" s="26" t="s">
        <v>30</v>
      </c>
      <c r="G3" s="27" t="s">
        <v>31</v>
      </c>
    </row>
    <row r="4" spans="1:7" x14ac:dyDescent="0.3">
      <c r="A4" s="28" t="s">
        <v>32</v>
      </c>
      <c r="B4" s="29">
        <v>2000</v>
      </c>
      <c r="C4" s="30">
        <v>0.21</v>
      </c>
      <c r="D4" s="31">
        <v>3</v>
      </c>
      <c r="E4" s="29">
        <f>SUM(B4*C4)</f>
        <v>420</v>
      </c>
      <c r="F4" s="29">
        <f>SUM(B4+E4)</f>
        <v>2420</v>
      </c>
      <c r="G4" s="29">
        <f>SUM(F4/D4)</f>
        <v>806.66666666666663</v>
      </c>
    </row>
    <row r="5" spans="1:7" x14ac:dyDescent="0.3">
      <c r="A5" s="28" t="s">
        <v>33</v>
      </c>
      <c r="B5" s="32">
        <v>450</v>
      </c>
      <c r="C5" s="33">
        <v>0.25</v>
      </c>
      <c r="D5" s="28">
        <v>3</v>
      </c>
      <c r="E5" s="32">
        <f t="shared" ref="E5:E8" si="0">SUM(B5*C5)</f>
        <v>112.5</v>
      </c>
      <c r="F5" s="32">
        <f t="shared" ref="F5:F8" si="1">SUM(B5+E5)</f>
        <v>562.5</v>
      </c>
      <c r="G5" s="32">
        <f t="shared" ref="G5:G8" si="2">SUM(F5/D5)</f>
        <v>187.5</v>
      </c>
    </row>
    <row r="6" spans="1:7" x14ac:dyDescent="0.3">
      <c r="A6" s="28" t="s">
        <v>34</v>
      </c>
      <c r="B6" s="32">
        <v>975</v>
      </c>
      <c r="C6" s="33">
        <v>0.27</v>
      </c>
      <c r="D6" s="28">
        <v>3</v>
      </c>
      <c r="E6" s="32">
        <f t="shared" si="0"/>
        <v>263.25</v>
      </c>
      <c r="F6" s="32">
        <f t="shared" si="1"/>
        <v>1238.25</v>
      </c>
      <c r="G6" s="32">
        <f t="shared" si="2"/>
        <v>412.75</v>
      </c>
    </row>
    <row r="7" spans="1:7" x14ac:dyDescent="0.3">
      <c r="A7" s="28" t="s">
        <v>35</v>
      </c>
      <c r="B7" s="32">
        <v>1500</v>
      </c>
      <c r="C7" s="33">
        <v>0.15</v>
      </c>
      <c r="D7" s="28">
        <v>3</v>
      </c>
      <c r="E7" s="32">
        <f t="shared" si="0"/>
        <v>225</v>
      </c>
      <c r="F7" s="32">
        <f t="shared" si="1"/>
        <v>1725</v>
      </c>
      <c r="G7" s="32">
        <f t="shared" si="2"/>
        <v>575</v>
      </c>
    </row>
    <row r="8" spans="1:7" x14ac:dyDescent="0.3">
      <c r="A8" s="28" t="s">
        <v>36</v>
      </c>
      <c r="B8" s="32">
        <v>780</v>
      </c>
      <c r="C8" s="33">
        <v>0.25</v>
      </c>
      <c r="D8" s="28">
        <v>3</v>
      </c>
      <c r="E8" s="32">
        <f t="shared" si="0"/>
        <v>195</v>
      </c>
      <c r="F8" s="32">
        <f t="shared" si="1"/>
        <v>975</v>
      </c>
      <c r="G8" s="32">
        <f t="shared" si="2"/>
        <v>325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BA493-C472-4947-AFFC-5AD0C8788B8F}">
  <dimension ref="A1"/>
  <sheetViews>
    <sheetView tabSelected="1"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Roster</vt:lpstr>
      <vt:lpstr>Credit Card Debt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Tory Holland</dc:creator>
  <cp:lastModifiedBy>Tory Holland</cp:lastModifiedBy>
  <dcterms:created xsi:type="dcterms:W3CDTF">2024-10-04T06:19:42Z</dcterms:created>
  <dcterms:modified xsi:type="dcterms:W3CDTF">2024-10-04T07:36:20Z</dcterms:modified>
</cp:coreProperties>
</file>