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20" yWindow="-20" windowWidth="21600" windowHeight="15320" tabRatio="305"/>
  </bookViews>
  <sheets>
    <sheet name="FCCI-Adapter" sheetId="3" r:id="rId1"/>
  </sheets>
  <definedNames>
    <definedName name="partlist" localSheetId="0">'FCCI-Adapter'!$K$32:$T$61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1" i="3"/>
  <c r="I29"/>
  <c r="I28"/>
  <c r="I12"/>
  <c r="I13"/>
  <c r="I14"/>
  <c r="I15"/>
  <c r="I11"/>
  <c r="I8"/>
  <c r="I9"/>
  <c r="I7"/>
  <c r="I17"/>
  <c r="I18"/>
  <c r="I19"/>
  <c r="I20"/>
  <c r="I23"/>
  <c r="I2"/>
  <c r="I3"/>
  <c r="I4"/>
  <c r="I5"/>
  <c r="I22"/>
  <c r="I24"/>
  <c r="I25"/>
  <c r="I26"/>
</calcChain>
</file>

<file path=xl/connections.xml><?xml version="1.0" encoding="utf-8"?>
<connections xmlns="http://schemas.openxmlformats.org/spreadsheetml/2006/main">
  <connection id="1" name="Verbindung2" type="6" refreshedVersion="0">
    <textPr fileType="mac" sourceFile="MacintoshHD:Users:sven:_Programming:2012_raspberry_interface:himbeere-git:hw:eagleCAD:partlist.csv" decimal="," thousands=".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<sst xmlns="http://schemas.openxmlformats.org/spreadsheetml/2006/main" count="139" uniqueCount="102">
  <si>
    <t>5 Stk-Pack, a</t>
    <phoneticPr fontId="3" type="noConversion"/>
  </si>
  <si>
    <t>http://de.rs-online.com/web/p/smd-widerstande/7218946/</t>
  </si>
  <si>
    <t>http://de.rs-online.com/web/p/smd-widerstande/7219018/</t>
  </si>
  <si>
    <t>http://de.rs-online.com/web/p/smd-widerstande/7216959/</t>
  </si>
  <si>
    <t>http://de.rs-online.com/web/p/smd-widerstande/7217034/</t>
  </si>
  <si>
    <t>http://de.rs-online.com/web/p/smd-widerstande/7217126/</t>
  </si>
  <si>
    <t>http://de.rs-online.com/web/p/smd-widerstande/7217810/</t>
  </si>
  <si>
    <t>http://de.rs-online.com/web/p/smd-widerstande/7217839/</t>
  </si>
  <si>
    <t>http://de.rs-online.com/web/p/leds-sichtbares-licht/4860474/</t>
  </si>
  <si>
    <t>LED (grün)</t>
    <phoneticPr fontId="3" type="noConversion"/>
  </si>
  <si>
    <t>20 Stk-Pack, a</t>
    <phoneticPr fontId="3" type="noConversion"/>
  </si>
  <si>
    <t>http://de.rs-online.com/web/p/leiterplatten-buchsen/6811351/</t>
  </si>
  <si>
    <t>http://de.rs-online.com/web/p/quarzmodule/5476288/</t>
  </si>
  <si>
    <t>5 Stk-Pack, a</t>
    <phoneticPr fontId="3" type="noConversion"/>
  </si>
  <si>
    <t>http://de.rs-online.com/web/p/ldo-spannungsregler/6607975/</t>
  </si>
  <si>
    <t>http://de.rs-online.com/web/p/i2c-bus-umsetzer/0511131/</t>
  </si>
  <si>
    <t>10 Stk-Pack, a</t>
    <phoneticPr fontId="3" type="noConversion"/>
  </si>
  <si>
    <t>Summe</t>
    <phoneticPr fontId="3" type="noConversion"/>
  </si>
  <si>
    <t>http://de.rs-online.com/web/p/keramik-multilayer-kondensatoren/7236701/</t>
  </si>
  <si>
    <t>25 Stk-Pack, a</t>
    <phoneticPr fontId="3" type="noConversion"/>
  </si>
  <si>
    <t>http://de.rs-online.com/web/p/keramik-multilayer-kondensatoren/7236568/</t>
  </si>
  <si>
    <t>25 Stk-Pack, a</t>
    <phoneticPr fontId="3" type="noConversion"/>
  </si>
  <si>
    <t>http://de.rs-online.com/web/p/keramik-multilayer-kondensatoren/2644040/</t>
  </si>
  <si>
    <t>http://de.rs-online.com/web/p/tantal-elektrolytkondensator/5479906</t>
  </si>
  <si>
    <t>800mA and 1A Low Dropout (LDO) Positive Regulator</t>
  </si>
  <si>
    <t>PI</t>
  </si>
  <si>
    <t>MA13-2</t>
  </si>
  <si>
    <t>CRYSTAL</t>
  </si>
  <si>
    <t>R-EU_R0805</t>
  </si>
  <si>
    <t>RESISTOR, European symbol</t>
  </si>
  <si>
    <t>16K</t>
  </si>
  <si>
    <t>R12</t>
  </si>
  <si>
    <t>6k8 1%</t>
  </si>
  <si>
    <t>200k</t>
  </si>
  <si>
    <t>1k5</t>
  </si>
  <si>
    <t>R21</t>
  </si>
  <si>
    <t>11K 1%</t>
  </si>
  <si>
    <t>Qty</t>
  </si>
  <si>
    <t>Parts</t>
  </si>
  <si>
    <t>ADC, GPIO, IN1, IN2, IN3, IN4, IN5, IN6, OUT1, OUT2, OUT3, OUT4, POW, PWM, RXD, SCL, SDA, TXD</t>
  </si>
  <si>
    <t>R14, R15</t>
  </si>
  <si>
    <t>C5, C6, C7, C8</t>
  </si>
  <si>
    <t>R4, R10, R11, R22</t>
  </si>
  <si>
    <t>C2, C3</t>
  </si>
  <si>
    <t>R13, R20</t>
  </si>
  <si>
    <t>R2, R3</t>
  </si>
  <si>
    <t>IC1, IC4, IC5</t>
    <phoneticPr fontId="3" type="noConversion"/>
  </si>
  <si>
    <t>PIN HEADER (female, doppelreihig)</t>
    <phoneticPr fontId="3" type="noConversion"/>
  </si>
  <si>
    <t>R6, R7, R16, R19</t>
    <phoneticPr fontId="3" type="noConversion"/>
  </si>
  <si>
    <t>R5, R8</t>
    <phoneticPr fontId="3" type="noConversion"/>
  </si>
  <si>
    <t>EP</t>
    <phoneticPr fontId="3" type="noConversion"/>
  </si>
  <si>
    <t>GP</t>
    <phoneticPr fontId="3" type="noConversion"/>
  </si>
  <si>
    <t>PIN HEADER (1-reihig 43++)</t>
    <phoneticPr fontId="3" type="noConversion"/>
  </si>
  <si>
    <t>Bem.</t>
    <phoneticPr fontId="3" type="noConversion"/>
  </si>
  <si>
    <t>VPE à 5</t>
  </si>
  <si>
    <t>10 Stk-Pack, a</t>
    <phoneticPr fontId="3" type="noConversion"/>
  </si>
  <si>
    <t>0,22uF</t>
    <phoneticPr fontId="3" type="noConversion"/>
  </si>
  <si>
    <t>C12</t>
    <phoneticPr fontId="3" type="noConversion"/>
  </si>
  <si>
    <t>4,7uF</t>
    <phoneticPr fontId="3" type="noConversion"/>
  </si>
  <si>
    <t>C11</t>
    <phoneticPr fontId="3" type="noConversion"/>
  </si>
  <si>
    <t>C4, C9</t>
    <phoneticPr fontId="3" type="noConversion"/>
  </si>
  <si>
    <t>http://de.rs-online.com/web/p/keramik-multilayer-kondensatoren/6480907/</t>
  </si>
  <si>
    <t>10 Stk-Pack, a</t>
    <phoneticPr fontId="3" type="noConversion"/>
  </si>
  <si>
    <t>http://de.rs-online.com/web/p/mikrocontroller/7380432/</t>
  </si>
  <si>
    <t>http://de.rs-online.com/web/p/leds-sichtbares-licht/4975122/</t>
  </si>
  <si>
    <t>LED (gelb)</t>
    <phoneticPr fontId="3" type="noConversion"/>
  </si>
  <si>
    <t>L3</t>
    <phoneticPr fontId="3" type="noConversion"/>
  </si>
  <si>
    <t>L2</t>
    <phoneticPr fontId="3" type="noConversion"/>
  </si>
  <si>
    <t>C1</t>
  </si>
  <si>
    <t>10n</t>
  </si>
  <si>
    <t>C-EUC1206K</t>
  </si>
  <si>
    <t>22p</t>
  </si>
  <si>
    <t>100n</t>
  </si>
  <si>
    <t>IC2</t>
  </si>
  <si>
    <t>74LS157D</t>
  </si>
  <si>
    <t>IC3</t>
  </si>
  <si>
    <t>MEGA48/88/168-AU</t>
  </si>
  <si>
    <t>LEDCHIPLED_1206</t>
  </si>
  <si>
    <t>Q2</t>
  </si>
  <si>
    <t>16MHz</t>
  </si>
  <si>
    <t>CRYTALHC49S</t>
  </si>
  <si>
    <t>R-EU_R1206</t>
  </si>
  <si>
    <t>1K5</t>
  </si>
  <si>
    <t>10K</t>
  </si>
  <si>
    <t>Value</t>
  </si>
  <si>
    <t>http://de.rs-online.com/web/p/leiterplatten-header/6812972/</t>
  </si>
  <si>
    <t>http://de.rs-online.com/web/p/multiplexer-switch-ics/6632432/</t>
  </si>
  <si>
    <t>Device</t>
  </si>
  <si>
    <t>Description</t>
  </si>
  <si>
    <t>LINK</t>
  </si>
  <si>
    <t>PINHD-1X03_2.54-S</t>
  </si>
  <si>
    <t>CAPACITOR, European symbol</t>
  </si>
  <si>
    <t>10uF</t>
  </si>
  <si>
    <t>C-EUC1608</t>
  </si>
  <si>
    <t>I2C Level</t>
  </si>
  <si>
    <t>PCA9306</t>
  </si>
  <si>
    <t>I2C Level translator.</t>
  </si>
  <si>
    <t>Quadruple 2-line to 1-line data SELECTOR/MULTIPLEXER</t>
  </si>
  <si>
    <t>IC6</t>
  </si>
  <si>
    <t>REG1117</t>
  </si>
  <si>
    <t>http://de.rs-online.com/web/p/keramik-multilayer-kondensatoren/7236681/</t>
  </si>
  <si>
    <t>http://de.rs-online.com/web/p/smd-widerstande/7218882/</t>
  </si>
</sst>
</file>

<file path=xl/styles.xml><?xml version="1.0" encoding="utf-8"?>
<styleSheet xmlns="http://schemas.openxmlformats.org/spreadsheetml/2006/main">
  <numFmts count="1">
    <numFmt numFmtId="164" formatCode="#,##0.00&quot;€&quot;"/>
  </numFmts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</font>
    <font>
      <u/>
      <sz val="11"/>
      <color indexed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4" fillId="0" borderId="0" xfId="1" applyFont="1"/>
    <xf numFmtId="164" fontId="0" fillId="0" borderId="0" xfId="0" applyNumberFormat="1"/>
    <xf numFmtId="164" fontId="2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artlis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de.rs-online.com/web/p/mikrocontroller/7380432/" TargetMode="External"/><Relationship Id="rId20" Type="http://schemas.openxmlformats.org/officeDocument/2006/relationships/hyperlink" Target="http://de.rs-online.com/web/p/smd-widerstande/7217839/" TargetMode="External"/><Relationship Id="rId21" Type="http://schemas.openxmlformats.org/officeDocument/2006/relationships/hyperlink" Target="http://de.rs-online.com/web/p/keramik-multilayer-kondensatoren/7236568/" TargetMode="External"/><Relationship Id="rId22" Type="http://schemas.openxmlformats.org/officeDocument/2006/relationships/hyperlink" Target="http://de.rs-online.com/web/p/keramik-multilayer-kondensatoren/6480907/" TargetMode="External"/><Relationship Id="rId23" Type="http://schemas.openxmlformats.org/officeDocument/2006/relationships/queryTable" Target="../queryTables/queryTable1.xml"/><Relationship Id="rId10" Type="http://schemas.openxmlformats.org/officeDocument/2006/relationships/hyperlink" Target="http://de.rs-online.com/web/p/ldo-spannungsregler/6607975/" TargetMode="External"/><Relationship Id="rId11" Type="http://schemas.openxmlformats.org/officeDocument/2006/relationships/hyperlink" Target="http://de.rs-online.com/web/p/quarzmodule/5476288/" TargetMode="External"/><Relationship Id="rId12" Type="http://schemas.openxmlformats.org/officeDocument/2006/relationships/hyperlink" Target="http://de.rs-online.com/web/p/keramik-multilayer-kondensatoren/7236681/" TargetMode="External"/><Relationship Id="rId13" Type="http://schemas.openxmlformats.org/officeDocument/2006/relationships/hyperlink" Target="http://de.rs-online.com/web/p/smd-widerstande/7218946/" TargetMode="External"/><Relationship Id="rId14" Type="http://schemas.openxmlformats.org/officeDocument/2006/relationships/hyperlink" Target="http://de.rs-online.com/web/p/smd-widerstande/7218882/" TargetMode="External"/><Relationship Id="rId15" Type="http://schemas.openxmlformats.org/officeDocument/2006/relationships/hyperlink" Target="http://de.rs-online.com/web/p/smd-widerstande/7219018/" TargetMode="External"/><Relationship Id="rId16" Type="http://schemas.openxmlformats.org/officeDocument/2006/relationships/hyperlink" Target="http://de.rs-online.com/web/p/smd-widerstande/7216959/" TargetMode="External"/><Relationship Id="rId17" Type="http://schemas.openxmlformats.org/officeDocument/2006/relationships/hyperlink" Target="http://de.rs-online.com/web/p/smd-widerstande/7217034/" TargetMode="External"/><Relationship Id="rId18" Type="http://schemas.openxmlformats.org/officeDocument/2006/relationships/hyperlink" Target="http://de.rs-online.com/web/p/smd-widerstande/7217126/" TargetMode="External"/><Relationship Id="rId19" Type="http://schemas.openxmlformats.org/officeDocument/2006/relationships/hyperlink" Target="http://de.rs-online.com/web/p/smd-widerstande/7217810/" TargetMode="External"/><Relationship Id="rId1" Type="http://schemas.openxmlformats.org/officeDocument/2006/relationships/hyperlink" Target="http://de.rs-online.com/web/p/leiterplatten-header/6812972/" TargetMode="External"/><Relationship Id="rId2" Type="http://schemas.openxmlformats.org/officeDocument/2006/relationships/hyperlink" Target="http://de.rs-online.com/web/p/multiplexer-switch-ics/6632432/" TargetMode="External"/><Relationship Id="rId3" Type="http://schemas.openxmlformats.org/officeDocument/2006/relationships/hyperlink" Target="http://de.rs-online.com/web/p/leds-sichtbares-licht/4975122/" TargetMode="External"/><Relationship Id="rId4" Type="http://schemas.openxmlformats.org/officeDocument/2006/relationships/hyperlink" Target="http://de.rs-online.com/web/p/leiterplatten-buchsen/6811351/" TargetMode="External"/><Relationship Id="rId5" Type="http://schemas.openxmlformats.org/officeDocument/2006/relationships/hyperlink" Target="http://de.rs-online.com/web/p/keramik-multilayer-kondensatoren/7236701/" TargetMode="External"/><Relationship Id="rId6" Type="http://schemas.openxmlformats.org/officeDocument/2006/relationships/hyperlink" Target="http://de.rs-online.com/web/p/keramik-multilayer-kondensatoren/2644040/" TargetMode="External"/><Relationship Id="rId7" Type="http://schemas.openxmlformats.org/officeDocument/2006/relationships/hyperlink" Target="http://de.rs-online.com/web/p/tantal-elektrolytkondensator/5479906" TargetMode="External"/><Relationship Id="rId8" Type="http://schemas.openxmlformats.org/officeDocument/2006/relationships/hyperlink" Target="http://de.rs-online.com/web/p/i2c-bus-umsetzer/051113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31"/>
  <sheetViews>
    <sheetView tabSelected="1" workbookViewId="0">
      <selection activeCell="H31" sqref="H31:I31"/>
    </sheetView>
  </sheetViews>
  <sheetFormatPr baseColWidth="10" defaultRowHeight="14"/>
  <cols>
    <col min="3" max="3" width="21.33203125" customWidth="1"/>
    <col min="4" max="4" width="21.6640625" customWidth="1"/>
    <col min="5" max="5" width="44.83203125" customWidth="1"/>
    <col min="6" max="6" width="47.6640625" customWidth="1"/>
    <col min="7" max="7" width="17.83203125" customWidth="1"/>
    <col min="8" max="9" width="10.83203125" style="3"/>
    <col min="11" max="11" width="4" bestFit="1" customWidth="1"/>
    <col min="12" max="13" width="16.6640625" bestFit="1" customWidth="1"/>
    <col min="14" max="14" width="74.83203125" bestFit="1" customWidth="1"/>
    <col min="15" max="15" width="43" bestFit="1" customWidth="1"/>
    <col min="16" max="16" width="45.5" bestFit="1" customWidth="1"/>
    <col min="17" max="17" width="63.83203125" bestFit="1" customWidth="1"/>
    <col min="18" max="18" width="12.33203125" bestFit="1" customWidth="1"/>
    <col min="19" max="19" width="12.6640625" bestFit="1" customWidth="1"/>
  </cols>
  <sheetData>
    <row r="1" spans="1:9">
      <c r="A1" t="s">
        <v>37</v>
      </c>
      <c r="B1" t="s">
        <v>84</v>
      </c>
      <c r="C1" t="s">
        <v>87</v>
      </c>
      <c r="D1" t="s">
        <v>38</v>
      </c>
      <c r="E1" t="s">
        <v>88</v>
      </c>
      <c r="F1" t="s">
        <v>89</v>
      </c>
      <c r="G1" t="s">
        <v>53</v>
      </c>
      <c r="H1" s="3" t="s">
        <v>50</v>
      </c>
      <c r="I1" s="3" t="s">
        <v>51</v>
      </c>
    </row>
    <row r="2" spans="1:9">
      <c r="A2">
        <v>1</v>
      </c>
      <c r="C2" t="s">
        <v>77</v>
      </c>
      <c r="D2" t="s">
        <v>67</v>
      </c>
      <c r="E2" t="s">
        <v>65</v>
      </c>
      <c r="F2" s="2" t="s">
        <v>64</v>
      </c>
      <c r="G2" t="s">
        <v>55</v>
      </c>
      <c r="H2" s="3">
        <v>8.5000000000000006E-2</v>
      </c>
      <c r="I2" s="3">
        <f>H2*A2</f>
        <v>8.5000000000000006E-2</v>
      </c>
    </row>
    <row r="3" spans="1:9">
      <c r="A3">
        <v>1</v>
      </c>
      <c r="C3" t="s">
        <v>77</v>
      </c>
      <c r="D3" t="s">
        <v>66</v>
      </c>
      <c r="E3" t="s">
        <v>9</v>
      </c>
      <c r="F3" s="2" t="s">
        <v>8</v>
      </c>
      <c r="G3" t="s">
        <v>10</v>
      </c>
      <c r="H3" s="4">
        <v>0.28199999999999997</v>
      </c>
      <c r="I3" s="3">
        <f>H3*A3</f>
        <v>0.28199999999999997</v>
      </c>
    </row>
    <row r="4" spans="1:9">
      <c r="A4">
        <v>1</v>
      </c>
      <c r="C4" t="s">
        <v>26</v>
      </c>
      <c r="D4" t="s">
        <v>25</v>
      </c>
      <c r="E4" t="s">
        <v>47</v>
      </c>
      <c r="F4" s="2" t="s">
        <v>11</v>
      </c>
      <c r="H4" s="3">
        <v>2.94</v>
      </c>
      <c r="I4" s="3">
        <f>H4*A4</f>
        <v>2.94</v>
      </c>
    </row>
    <row r="5" spans="1:9">
      <c r="A5">
        <v>50</v>
      </c>
      <c r="C5" t="s">
        <v>90</v>
      </c>
      <c r="D5" t="s">
        <v>39</v>
      </c>
      <c r="E5" t="s">
        <v>52</v>
      </c>
      <c r="F5" s="2" t="s">
        <v>85</v>
      </c>
      <c r="G5" t="s">
        <v>55</v>
      </c>
      <c r="H5" s="3">
        <v>1.1299999999999999E-2</v>
      </c>
      <c r="I5" s="3">
        <f>A5*H5</f>
        <v>0.56499999999999995</v>
      </c>
    </row>
    <row r="7" spans="1:9">
      <c r="A7">
        <v>2</v>
      </c>
      <c r="B7">
        <v>250</v>
      </c>
      <c r="C7" t="s">
        <v>81</v>
      </c>
      <c r="D7" t="s">
        <v>45</v>
      </c>
      <c r="E7" t="s">
        <v>29</v>
      </c>
      <c r="F7" s="2" t="s">
        <v>101</v>
      </c>
      <c r="G7" t="s">
        <v>0</v>
      </c>
      <c r="H7" s="3">
        <v>0.13600000000000001</v>
      </c>
      <c r="I7" s="3">
        <f>A7*H7</f>
        <v>0.27200000000000002</v>
      </c>
    </row>
    <row r="8" spans="1:9">
      <c r="A8">
        <v>4</v>
      </c>
      <c r="B8" t="s">
        <v>82</v>
      </c>
      <c r="C8" t="s">
        <v>81</v>
      </c>
      <c r="D8" t="s">
        <v>48</v>
      </c>
      <c r="E8" t="s">
        <v>29</v>
      </c>
      <c r="F8" s="2" t="s">
        <v>1</v>
      </c>
      <c r="G8" t="s">
        <v>0</v>
      </c>
      <c r="H8" s="3">
        <v>0.13600000000000001</v>
      </c>
      <c r="I8" s="3">
        <f t="shared" ref="I8:I9" si="0">A8*H8</f>
        <v>0.54400000000000004</v>
      </c>
    </row>
    <row r="9" spans="1:9">
      <c r="A9">
        <v>1</v>
      </c>
      <c r="B9" t="s">
        <v>83</v>
      </c>
      <c r="C9" t="s">
        <v>81</v>
      </c>
      <c r="D9" t="s">
        <v>49</v>
      </c>
      <c r="E9" t="s">
        <v>29</v>
      </c>
      <c r="F9" s="2" t="s">
        <v>2</v>
      </c>
      <c r="G9" t="s">
        <v>0</v>
      </c>
      <c r="H9" s="3">
        <v>0.13600000000000001</v>
      </c>
      <c r="I9" s="3">
        <f t="shared" si="0"/>
        <v>0.13600000000000001</v>
      </c>
    </row>
    <row r="11" spans="1:9">
      <c r="A11">
        <v>2</v>
      </c>
      <c r="B11" t="s">
        <v>34</v>
      </c>
      <c r="C11" t="s">
        <v>28</v>
      </c>
      <c r="D11" t="s">
        <v>40</v>
      </c>
      <c r="E11" t="s">
        <v>29</v>
      </c>
      <c r="F11" s="2" t="s">
        <v>3</v>
      </c>
      <c r="G11" t="s">
        <v>0</v>
      </c>
      <c r="H11" s="3">
        <v>0.11799999999999999</v>
      </c>
      <c r="I11" s="3">
        <f t="shared" ref="I11:I15" si="1">A11*H11</f>
        <v>0.23599999999999999</v>
      </c>
    </row>
    <row r="12" spans="1:9">
      <c r="A12">
        <v>1</v>
      </c>
      <c r="B12" t="s">
        <v>32</v>
      </c>
      <c r="C12" t="s">
        <v>28</v>
      </c>
      <c r="D12" t="s">
        <v>31</v>
      </c>
      <c r="E12" t="s">
        <v>29</v>
      </c>
      <c r="F12" s="2" t="s">
        <v>6</v>
      </c>
      <c r="G12" t="s">
        <v>0</v>
      </c>
      <c r="H12" s="3">
        <v>0.13600000000000001</v>
      </c>
      <c r="I12" s="3">
        <f t="shared" si="1"/>
        <v>0.13600000000000001</v>
      </c>
    </row>
    <row r="13" spans="1:9">
      <c r="A13">
        <v>1</v>
      </c>
      <c r="B13" t="s">
        <v>36</v>
      </c>
      <c r="C13" t="s">
        <v>28</v>
      </c>
      <c r="D13" t="s">
        <v>35</v>
      </c>
      <c r="E13" t="s">
        <v>29</v>
      </c>
      <c r="F13" s="2" t="s">
        <v>7</v>
      </c>
      <c r="G13" t="s">
        <v>0</v>
      </c>
      <c r="H13" s="3">
        <v>0.13600000000000001</v>
      </c>
      <c r="I13" s="3">
        <f t="shared" si="1"/>
        <v>0.13600000000000001</v>
      </c>
    </row>
    <row r="14" spans="1:9">
      <c r="A14">
        <v>4</v>
      </c>
      <c r="B14" t="s">
        <v>30</v>
      </c>
      <c r="C14" t="s">
        <v>28</v>
      </c>
      <c r="D14" t="s">
        <v>42</v>
      </c>
      <c r="E14" t="s">
        <v>29</v>
      </c>
      <c r="F14" s="2" t="s">
        <v>4</v>
      </c>
      <c r="G14" t="s">
        <v>0</v>
      </c>
      <c r="H14" s="3">
        <v>0.11799999999999999</v>
      </c>
      <c r="I14" s="3">
        <f t="shared" si="1"/>
        <v>0.47199999999999998</v>
      </c>
    </row>
    <row r="15" spans="1:9">
      <c r="A15">
        <v>2</v>
      </c>
      <c r="B15" t="s">
        <v>33</v>
      </c>
      <c r="C15" t="s">
        <v>28</v>
      </c>
      <c r="D15" t="s">
        <v>44</v>
      </c>
      <c r="E15" t="s">
        <v>29</v>
      </c>
      <c r="F15" s="2" t="s">
        <v>5</v>
      </c>
      <c r="G15" t="s">
        <v>0</v>
      </c>
      <c r="H15" s="3">
        <v>0.11799999999999999</v>
      </c>
      <c r="I15" s="3">
        <f t="shared" si="1"/>
        <v>0.23599999999999999</v>
      </c>
    </row>
    <row r="17" spans="1:9">
      <c r="A17">
        <v>1</v>
      </c>
      <c r="B17" t="s">
        <v>69</v>
      </c>
      <c r="C17" t="s">
        <v>70</v>
      </c>
      <c r="D17" t="s">
        <v>68</v>
      </c>
      <c r="E17" t="s">
        <v>91</v>
      </c>
      <c r="F17" s="2" t="s">
        <v>18</v>
      </c>
      <c r="G17" t="s">
        <v>16</v>
      </c>
      <c r="H17" s="3">
        <v>6.5000000000000002E-2</v>
      </c>
      <c r="I17" s="3">
        <f t="shared" ref="I17:I19" si="2">A17*H17</f>
        <v>6.5000000000000002E-2</v>
      </c>
    </row>
    <row r="18" spans="1:9">
      <c r="A18">
        <v>2</v>
      </c>
      <c r="B18" t="s">
        <v>72</v>
      </c>
      <c r="C18" t="s">
        <v>70</v>
      </c>
      <c r="D18" t="s">
        <v>60</v>
      </c>
      <c r="E18" t="s">
        <v>91</v>
      </c>
      <c r="F18" s="2" t="s">
        <v>100</v>
      </c>
      <c r="G18" t="s">
        <v>16</v>
      </c>
      <c r="H18" s="3">
        <v>4.9000000000000002E-2</v>
      </c>
      <c r="I18" s="3">
        <f t="shared" si="2"/>
        <v>9.8000000000000004E-2</v>
      </c>
    </row>
    <row r="19" spans="1:9">
      <c r="A19">
        <v>4</v>
      </c>
      <c r="B19" t="s">
        <v>92</v>
      </c>
      <c r="C19" t="s">
        <v>93</v>
      </c>
      <c r="D19" t="s">
        <v>41</v>
      </c>
      <c r="E19" t="s">
        <v>91</v>
      </c>
      <c r="F19" s="2" t="s">
        <v>23</v>
      </c>
      <c r="G19" t="s">
        <v>19</v>
      </c>
      <c r="H19" s="3">
        <v>8.5599999999999996E-2</v>
      </c>
      <c r="I19" s="3">
        <f t="shared" si="2"/>
        <v>0.34239999999999998</v>
      </c>
    </row>
    <row r="20" spans="1:9">
      <c r="A20">
        <v>2</v>
      </c>
      <c r="B20" t="s">
        <v>71</v>
      </c>
      <c r="C20" t="s">
        <v>70</v>
      </c>
      <c r="D20" t="s">
        <v>43</v>
      </c>
      <c r="E20" t="s">
        <v>91</v>
      </c>
      <c r="F20" s="2" t="s">
        <v>22</v>
      </c>
      <c r="G20" t="s">
        <v>19</v>
      </c>
      <c r="H20" s="3">
        <v>8.4000000000000005E-2</v>
      </c>
      <c r="I20" s="3">
        <f>A20*H20</f>
        <v>0.16800000000000001</v>
      </c>
    </row>
    <row r="22" spans="1:9">
      <c r="A22">
        <v>1</v>
      </c>
      <c r="B22" t="s">
        <v>74</v>
      </c>
      <c r="C22" t="s">
        <v>74</v>
      </c>
      <c r="D22" t="s">
        <v>73</v>
      </c>
      <c r="E22" t="s">
        <v>97</v>
      </c>
      <c r="F22" s="1" t="s">
        <v>86</v>
      </c>
      <c r="G22" t="s">
        <v>54</v>
      </c>
      <c r="H22" s="4">
        <v>0.41199999999999998</v>
      </c>
      <c r="I22" s="3">
        <f>A22*H22</f>
        <v>0.41199999999999998</v>
      </c>
    </row>
    <row r="23" spans="1:9">
      <c r="A23">
        <v>3</v>
      </c>
      <c r="B23" t="s">
        <v>94</v>
      </c>
      <c r="C23" t="s">
        <v>95</v>
      </c>
      <c r="D23" t="s">
        <v>46</v>
      </c>
      <c r="E23" t="s">
        <v>96</v>
      </c>
      <c r="F23" s="2" t="s">
        <v>15</v>
      </c>
      <c r="G23" t="s">
        <v>16</v>
      </c>
      <c r="H23" s="3">
        <v>0.51700000000000002</v>
      </c>
      <c r="I23" s="3">
        <f>A23*H23</f>
        <v>1.5510000000000002</v>
      </c>
    </row>
    <row r="24" spans="1:9">
      <c r="A24">
        <v>1</v>
      </c>
      <c r="B24" t="s">
        <v>76</v>
      </c>
      <c r="C24" t="s">
        <v>76</v>
      </c>
      <c r="D24" t="s">
        <v>75</v>
      </c>
      <c r="F24" s="2" t="s">
        <v>63</v>
      </c>
      <c r="H24" s="3">
        <v>4.18</v>
      </c>
      <c r="I24" s="3">
        <f>A24*H24</f>
        <v>4.18</v>
      </c>
    </row>
    <row r="25" spans="1:9">
      <c r="A25">
        <v>1</v>
      </c>
      <c r="B25" t="s">
        <v>99</v>
      </c>
      <c r="C25" t="s">
        <v>99</v>
      </c>
      <c r="D25" t="s">
        <v>98</v>
      </c>
      <c r="E25" t="s">
        <v>24</v>
      </c>
      <c r="F25" s="2" t="s">
        <v>14</v>
      </c>
      <c r="H25" s="3">
        <v>0.43</v>
      </c>
      <c r="I25" s="3">
        <f>H25*A25</f>
        <v>0.43</v>
      </c>
    </row>
    <row r="26" spans="1:9">
      <c r="A26">
        <v>1</v>
      </c>
      <c r="B26" t="s">
        <v>79</v>
      </c>
      <c r="C26" t="s">
        <v>80</v>
      </c>
      <c r="D26" t="s">
        <v>78</v>
      </c>
      <c r="E26" t="s">
        <v>27</v>
      </c>
      <c r="F26" s="2" t="s">
        <v>12</v>
      </c>
      <c r="G26" t="s">
        <v>13</v>
      </c>
      <c r="H26" s="3">
        <v>0.4</v>
      </c>
      <c r="I26" s="3">
        <f>H26*A26</f>
        <v>0.4</v>
      </c>
    </row>
    <row r="28" spans="1:9">
      <c r="A28">
        <v>1</v>
      </c>
      <c r="B28" t="s">
        <v>56</v>
      </c>
      <c r="C28" t="s">
        <v>28</v>
      </c>
      <c r="D28" t="s">
        <v>57</v>
      </c>
      <c r="E28" t="s">
        <v>91</v>
      </c>
      <c r="F28" s="2" t="s">
        <v>61</v>
      </c>
      <c r="G28" t="s">
        <v>62</v>
      </c>
      <c r="H28" s="3">
        <v>2.4E-2</v>
      </c>
      <c r="I28" s="3">
        <f>H28*A28</f>
        <v>2.4E-2</v>
      </c>
    </row>
    <row r="29" spans="1:9">
      <c r="A29">
        <v>1</v>
      </c>
      <c r="B29" t="s">
        <v>58</v>
      </c>
      <c r="C29" t="s">
        <v>70</v>
      </c>
      <c r="D29" t="s">
        <v>59</v>
      </c>
      <c r="E29" t="s">
        <v>91</v>
      </c>
      <c r="F29" s="2" t="s">
        <v>20</v>
      </c>
      <c r="G29" t="s">
        <v>21</v>
      </c>
      <c r="H29" s="3">
        <v>0.154</v>
      </c>
      <c r="I29" s="3">
        <f>A29*H29</f>
        <v>0.154</v>
      </c>
    </row>
    <row r="31" spans="1:9">
      <c r="H31" s="3" t="s">
        <v>17</v>
      </c>
      <c r="I31" s="3">
        <f>SUM(I2:I30)</f>
        <v>13.8644</v>
      </c>
    </row>
  </sheetData>
  <phoneticPr fontId="3" type="noConversion"/>
  <hyperlinks>
    <hyperlink ref="F5" r:id="rId1"/>
    <hyperlink ref="F22" r:id="rId2"/>
    <hyperlink ref="F2" r:id="rId3"/>
    <hyperlink ref="F4" r:id="rId4"/>
    <hyperlink ref="F17" r:id="rId5"/>
    <hyperlink ref="F20" r:id="rId6"/>
    <hyperlink ref="F19" r:id="rId7"/>
    <hyperlink ref="F23" r:id="rId8"/>
    <hyperlink ref="F24" r:id="rId9"/>
    <hyperlink ref="F25" r:id="rId10"/>
    <hyperlink ref="F26" r:id="rId11"/>
    <hyperlink ref="F18" r:id="rId12"/>
    <hyperlink ref="F8" r:id="rId13"/>
    <hyperlink ref="F7" r:id="rId14"/>
    <hyperlink ref="F9" r:id="rId15"/>
    <hyperlink ref="F11" r:id="rId16"/>
    <hyperlink ref="F14" r:id="rId17"/>
    <hyperlink ref="F15" r:id="rId18"/>
    <hyperlink ref="F12" r:id="rId19"/>
    <hyperlink ref="F13" r:id="rId20"/>
    <hyperlink ref="F29" r:id="rId21"/>
    <hyperlink ref="F28" r:id="rId22"/>
  </hyperlinks>
  <pageMargins left="0.7" right="0.7" top="0.78740157499999996" bottom="0.78740157499999996" header="0.3" footer="0.3"/>
  <ignoredErrors>
    <ignoredError sqref="I31" emptyCellReferenc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FCCI-Adapter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</dc:creator>
  <cp:lastModifiedBy>Sven Lorenz</cp:lastModifiedBy>
  <dcterms:created xsi:type="dcterms:W3CDTF">2012-11-11T18:14:29Z</dcterms:created>
  <dcterms:modified xsi:type="dcterms:W3CDTF">2013-02-08T20:45:17Z</dcterms:modified>
</cp:coreProperties>
</file>