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46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9" i="1"/>
  <c r="D19" i="1"/>
  <c r="H19" i="1"/>
  <c r="I19" i="1"/>
  <c r="J19" i="1"/>
  <c r="E19" i="1"/>
  <c r="G19" i="1"/>
  <c r="K19" i="1"/>
  <c r="L19" i="1"/>
  <c r="M19" i="1"/>
  <c r="A21" i="1"/>
  <c r="I15" i="1"/>
  <c r="C15" i="1"/>
  <c r="F14" i="1"/>
  <c r="F12" i="1"/>
  <c r="C12" i="1"/>
  <c r="F11" i="1"/>
  <c r="C11" i="1"/>
  <c r="F10" i="1"/>
  <c r="F8" i="1"/>
  <c r="F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<sst xmlns="http://schemas.openxmlformats.org/spreadsheetml/2006/main" count="33" uniqueCount="23">
  <si>
    <t>Emily</t>
  </si>
  <si>
    <t>Matt</t>
  </si>
  <si>
    <t>Mom</t>
  </si>
  <si>
    <t>Riss</t>
  </si>
  <si>
    <t>Race 1</t>
  </si>
  <si>
    <t>Race 2</t>
  </si>
  <si>
    <t>Race 3</t>
  </si>
  <si>
    <t>Race 4</t>
  </si>
  <si>
    <t>Race 5</t>
  </si>
  <si>
    <t>Race 6</t>
  </si>
  <si>
    <t>Race 7</t>
  </si>
  <si>
    <t>Race 8</t>
  </si>
  <si>
    <t>Race 9</t>
  </si>
  <si>
    <t>Race 10</t>
  </si>
  <si>
    <t>Race 11</t>
  </si>
  <si>
    <t>Race 12</t>
  </si>
  <si>
    <t>Race 13</t>
  </si>
  <si>
    <t>Race 14</t>
  </si>
  <si>
    <t>Race 15</t>
  </si>
  <si>
    <t>Race 16</t>
  </si>
  <si>
    <t>Wagered</t>
  </si>
  <si>
    <t>Won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</si>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</sst>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00"/>
      <name val="Calibri"/>
      <scheme val="minor"/>
    </font>
    <font>
      <sz val="12"/>
      <color rgb="FFFF6600"/>
      <name val="Calibri"/>
      <scheme val="minor"/>
    </font>
    <font>
      <sz val="12"/>
      <color rgb="FF660066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00C8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4" fontId="4" fillId="2" borderId="10" xfId="0" applyNumberFormat="1" applyFont="1" applyFill="1" applyBorder="1"/>
    <xf numFmtId="164" fontId="4" fillId="2" borderId="11" xfId="0" applyNumberFormat="1" applyFont="1" applyFill="1" applyBorder="1"/>
    <xf numFmtId="164" fontId="4" fillId="2" borderId="12" xfId="0" applyNumberFormat="1" applyFont="1" applyFill="1" applyBorder="1"/>
    <xf numFmtId="164" fontId="4" fillId="2" borderId="4" xfId="0" applyNumberFormat="1" applyFont="1" applyFill="1" applyBorder="1"/>
    <xf numFmtId="164" fontId="4" fillId="2" borderId="5" xfId="0" applyNumberFormat="1" applyFont="1" applyFill="1" applyBorder="1"/>
    <xf numFmtId="164" fontId="4" fillId="2" borderId="6" xfId="0" applyNumberFormat="1" applyFont="1" applyFill="1" applyBorder="1"/>
    <xf numFmtId="0" fontId="1" fillId="3" borderId="10" xfId="0" applyFont="1" applyFill="1" applyBorder="1"/>
    <xf numFmtId="0" fontId="1" fillId="3" borderId="4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164" fontId="5" fillId="4" borderId="10" xfId="0" applyNumberFormat="1" applyFont="1" applyFill="1" applyBorder="1"/>
    <xf numFmtId="164" fontId="5" fillId="4" borderId="11" xfId="0" applyNumberFormat="1" applyFont="1" applyFill="1" applyBorder="1"/>
    <xf numFmtId="164" fontId="5" fillId="4" borderId="12" xfId="0" applyNumberFormat="1" applyFont="1" applyFill="1" applyBorder="1"/>
    <xf numFmtId="164" fontId="5" fillId="4" borderId="4" xfId="0" applyNumberFormat="1" applyFont="1" applyFill="1" applyBorder="1"/>
    <xf numFmtId="164" fontId="5" fillId="4" borderId="5" xfId="0" applyNumberFormat="1" applyFont="1" applyFill="1" applyBorder="1"/>
    <xf numFmtId="164" fontId="5" fillId="4" borderId="6" xfId="0" applyNumberFormat="1" applyFont="1" applyFill="1" applyBorder="1"/>
    <xf numFmtId="0" fontId="6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164" fontId="6" fillId="5" borderId="10" xfId="0" applyNumberFormat="1" applyFont="1" applyFill="1" applyBorder="1"/>
    <xf numFmtId="164" fontId="6" fillId="5" borderId="11" xfId="0" applyNumberFormat="1" applyFont="1" applyFill="1" applyBorder="1"/>
    <xf numFmtId="164" fontId="6" fillId="5" borderId="12" xfId="0" applyNumberFormat="1" applyFont="1" applyFill="1" applyBorder="1"/>
    <xf numFmtId="164" fontId="6" fillId="5" borderId="4" xfId="0" applyNumberFormat="1" applyFont="1" applyFill="1" applyBorder="1"/>
    <xf numFmtId="164" fontId="6" fillId="5" borderId="5" xfId="0" applyNumberFormat="1" applyFont="1" applyFill="1" applyBorder="1"/>
    <xf numFmtId="164" fontId="6" fillId="5" borderId="6" xfId="0" applyNumberFormat="1" applyFont="1" applyFill="1" applyBorder="1"/>
    <xf numFmtId="0" fontId="1" fillId="3" borderId="2" xfId="0" applyFont="1" applyFill="1" applyBorder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zoomScale="160" zoomScaleNormal="160" zoomScalePageLayoutView="160" workbookViewId="0">
      <selection activeCell="J15" sqref="J15"/>
    </sheetView>
  </sheetViews>
  <sheetFormatPr baseColWidth="10" defaultRowHeight="15" x14ac:dyDescent="0"/>
  <sheetData>
    <row r="1" spans="1:13" ht="16" thickBot="1">
      <c r="A1" s="4"/>
      <c r="B1" s="38" t="s">
        <v>0</v>
      </c>
      <c r="C1" s="39"/>
      <c r="D1" s="40"/>
      <c r="E1" s="12" t="s">
        <v>1</v>
      </c>
      <c r="F1" s="13"/>
      <c r="G1" s="14"/>
      <c r="H1" s="26" t="s">
        <v>2</v>
      </c>
      <c r="I1" s="27"/>
      <c r="J1" s="28"/>
      <c r="K1" s="1" t="s">
        <v>3</v>
      </c>
      <c r="L1" s="2"/>
      <c r="M1" s="3"/>
    </row>
    <row r="2" spans="1:13">
      <c r="A2" s="5"/>
      <c r="B2" s="41" t="s">
        <v>20</v>
      </c>
      <c r="C2" s="42" t="s">
        <v>21</v>
      </c>
      <c r="D2" s="43" t="s">
        <v>22</v>
      </c>
      <c r="E2" s="15" t="s">
        <v>20</v>
      </c>
      <c r="F2" s="16" t="s">
        <v>21</v>
      </c>
      <c r="G2" s="17" t="s">
        <v>22</v>
      </c>
      <c r="H2" s="29" t="s">
        <v>20</v>
      </c>
      <c r="I2" s="30" t="s">
        <v>21</v>
      </c>
      <c r="J2" s="31" t="s">
        <v>22</v>
      </c>
      <c r="K2" s="6" t="s">
        <v>20</v>
      </c>
      <c r="L2" s="6" t="s">
        <v>21</v>
      </c>
      <c r="M2" s="7" t="s">
        <v>22</v>
      </c>
    </row>
    <row r="3" spans="1:13">
      <c r="A3" s="24" t="s">
        <v>4</v>
      </c>
      <c r="B3" s="44"/>
      <c r="C3" s="45"/>
      <c r="D3" s="46">
        <f>C3-B3</f>
        <v>0</v>
      </c>
      <c r="E3" s="18">
        <v>4</v>
      </c>
      <c r="F3" s="19"/>
      <c r="G3" s="20">
        <f>F3-E3</f>
        <v>-4</v>
      </c>
      <c r="H3" s="32">
        <v>4</v>
      </c>
      <c r="I3" s="33">
        <v>9.6</v>
      </c>
      <c r="J3" s="34">
        <f>I3-H3</f>
        <v>5.6</v>
      </c>
      <c r="K3" s="8"/>
      <c r="L3" s="8"/>
      <c r="M3" s="9">
        <f>L3-K3</f>
        <v>0</v>
      </c>
    </row>
    <row r="4" spans="1:13">
      <c r="A4" s="24" t="s">
        <v>5</v>
      </c>
      <c r="B4" s="44">
        <v>2</v>
      </c>
      <c r="C4" s="45"/>
      <c r="D4" s="46">
        <f t="shared" ref="D4:D19" si="0">C4-B4</f>
        <v>-2</v>
      </c>
      <c r="E4" s="18"/>
      <c r="F4" s="19"/>
      <c r="G4" s="20">
        <f t="shared" ref="G4:G19" si="1">F4-E4</f>
        <v>0</v>
      </c>
      <c r="H4" s="32">
        <v>4</v>
      </c>
      <c r="I4" s="33"/>
      <c r="J4" s="34">
        <f t="shared" ref="J4:J19" si="2">I4-H4</f>
        <v>-4</v>
      </c>
      <c r="K4" s="8">
        <v>2</v>
      </c>
      <c r="L4" s="8"/>
      <c r="M4" s="9">
        <f t="shared" ref="M4:M19" si="3">L4-K4</f>
        <v>-2</v>
      </c>
    </row>
    <row r="5" spans="1:13">
      <c r="A5" s="24" t="s">
        <v>6</v>
      </c>
      <c r="B5" s="44">
        <v>2</v>
      </c>
      <c r="C5" s="45"/>
      <c r="D5" s="46">
        <f t="shared" si="0"/>
        <v>-2</v>
      </c>
      <c r="E5" s="18">
        <v>5</v>
      </c>
      <c r="F5" s="19"/>
      <c r="G5" s="20">
        <f t="shared" si="1"/>
        <v>-5</v>
      </c>
      <c r="H5" s="32">
        <v>6</v>
      </c>
      <c r="I5" s="33">
        <v>4.8</v>
      </c>
      <c r="J5" s="34">
        <f t="shared" si="2"/>
        <v>-1.2000000000000002</v>
      </c>
      <c r="K5" s="8">
        <v>4</v>
      </c>
      <c r="L5" s="8"/>
      <c r="M5" s="9">
        <f t="shared" si="3"/>
        <v>-4</v>
      </c>
    </row>
    <row r="6" spans="1:13">
      <c r="A6" s="24" t="s">
        <v>7</v>
      </c>
      <c r="B6" s="44">
        <v>4</v>
      </c>
      <c r="C6" s="45">
        <v>4.2</v>
      </c>
      <c r="D6" s="46">
        <f t="shared" si="0"/>
        <v>0.20000000000000018</v>
      </c>
      <c r="E6" s="18">
        <v>10</v>
      </c>
      <c r="F6" s="19"/>
      <c r="G6" s="20">
        <f t="shared" si="1"/>
        <v>-10</v>
      </c>
      <c r="H6" s="32">
        <v>4</v>
      </c>
      <c r="I6" s="33">
        <v>13.2</v>
      </c>
      <c r="J6" s="34">
        <f t="shared" si="2"/>
        <v>9.1999999999999993</v>
      </c>
      <c r="K6" s="8">
        <v>4</v>
      </c>
      <c r="L6" s="8"/>
      <c r="M6" s="9">
        <f t="shared" si="3"/>
        <v>-4</v>
      </c>
    </row>
    <row r="7" spans="1:13">
      <c r="A7" s="24" t="s">
        <v>8</v>
      </c>
      <c r="B7" s="44">
        <v>4</v>
      </c>
      <c r="C7" s="45"/>
      <c r="D7" s="46">
        <f t="shared" si="0"/>
        <v>-4</v>
      </c>
      <c r="E7" s="18">
        <v>10</v>
      </c>
      <c r="F7" s="19"/>
      <c r="G7" s="20">
        <f t="shared" si="1"/>
        <v>-10</v>
      </c>
      <c r="H7" s="32">
        <v>10</v>
      </c>
      <c r="I7" s="33"/>
      <c r="J7" s="34">
        <f t="shared" si="2"/>
        <v>-10</v>
      </c>
      <c r="K7" s="8">
        <v>8</v>
      </c>
      <c r="L7" s="8">
        <v>6.4</v>
      </c>
      <c r="M7" s="9">
        <f t="shared" si="3"/>
        <v>-1.5999999999999996</v>
      </c>
    </row>
    <row r="8" spans="1:13">
      <c r="A8" s="24" t="s">
        <v>9</v>
      </c>
      <c r="B8" s="44">
        <v>2</v>
      </c>
      <c r="C8" s="45"/>
      <c r="D8" s="46">
        <f t="shared" si="0"/>
        <v>-2</v>
      </c>
      <c r="E8" s="18">
        <v>10</v>
      </c>
      <c r="F8" s="19">
        <f>3.2*2.5</f>
        <v>8</v>
      </c>
      <c r="G8" s="20">
        <f t="shared" si="1"/>
        <v>-2</v>
      </c>
      <c r="H8" s="32">
        <v>6</v>
      </c>
      <c r="I8" s="33"/>
      <c r="J8" s="34">
        <f t="shared" si="2"/>
        <v>-6</v>
      </c>
      <c r="K8" s="8">
        <v>6</v>
      </c>
      <c r="L8" s="8"/>
      <c r="M8" s="9">
        <f t="shared" si="3"/>
        <v>-6</v>
      </c>
    </row>
    <row r="9" spans="1:13">
      <c r="A9" s="24" t="s">
        <v>10</v>
      </c>
      <c r="B9" s="44">
        <v>2</v>
      </c>
      <c r="C9" s="45">
        <v>3.4</v>
      </c>
      <c r="D9" s="46">
        <f t="shared" si="0"/>
        <v>1.4</v>
      </c>
      <c r="E9" s="18">
        <v>14</v>
      </c>
      <c r="F9" s="19">
        <v>15.6</v>
      </c>
      <c r="G9" s="20">
        <f t="shared" si="1"/>
        <v>1.5999999999999996</v>
      </c>
      <c r="H9" s="32">
        <v>4</v>
      </c>
      <c r="I9" s="33">
        <v>6.8</v>
      </c>
      <c r="J9" s="34">
        <f t="shared" si="2"/>
        <v>2.8</v>
      </c>
      <c r="K9" s="8">
        <v>6</v>
      </c>
      <c r="L9" s="8"/>
      <c r="M9" s="9">
        <f t="shared" si="3"/>
        <v>-6</v>
      </c>
    </row>
    <row r="10" spans="1:13">
      <c r="A10" s="24" t="s">
        <v>11</v>
      </c>
      <c r="B10" s="44">
        <v>4</v>
      </c>
      <c r="C10" s="45">
        <v>2.2000000000000002</v>
      </c>
      <c r="D10" s="46">
        <f t="shared" si="0"/>
        <v>-1.7999999999999998</v>
      </c>
      <c r="E10" s="18">
        <v>10</v>
      </c>
      <c r="F10" s="19">
        <f>4.4*2.5</f>
        <v>11</v>
      </c>
      <c r="G10" s="20">
        <f t="shared" si="1"/>
        <v>1</v>
      </c>
      <c r="H10" s="32">
        <v>6</v>
      </c>
      <c r="I10" s="33"/>
      <c r="J10" s="34">
        <f t="shared" si="2"/>
        <v>-6</v>
      </c>
      <c r="K10" s="8">
        <v>4</v>
      </c>
      <c r="L10" s="8">
        <v>3.2</v>
      </c>
      <c r="M10" s="9">
        <f t="shared" si="3"/>
        <v>-0.79999999999999982</v>
      </c>
    </row>
    <row r="11" spans="1:13">
      <c r="A11" s="24" t="s">
        <v>12</v>
      </c>
      <c r="B11" s="44">
        <v>4</v>
      </c>
      <c r="C11" s="45">
        <f>3.2+2.4</f>
        <v>5.6</v>
      </c>
      <c r="D11" s="46">
        <f t="shared" si="0"/>
        <v>1.5999999999999996</v>
      </c>
      <c r="E11" s="18">
        <v>5</v>
      </c>
      <c r="F11" s="19">
        <f>2.4*2.5</f>
        <v>6</v>
      </c>
      <c r="G11" s="20">
        <f t="shared" si="1"/>
        <v>1</v>
      </c>
      <c r="H11" s="32">
        <v>6</v>
      </c>
      <c r="I11" s="33">
        <v>2.4</v>
      </c>
      <c r="J11" s="34">
        <f t="shared" si="2"/>
        <v>-3.6</v>
      </c>
      <c r="K11" s="8">
        <v>6</v>
      </c>
      <c r="L11" s="8">
        <v>2.4</v>
      </c>
      <c r="M11" s="9">
        <f t="shared" si="3"/>
        <v>-3.6</v>
      </c>
    </row>
    <row r="12" spans="1:13">
      <c r="A12" s="24" t="s">
        <v>13</v>
      </c>
      <c r="B12" s="44">
        <v>6</v>
      </c>
      <c r="C12" s="45">
        <f>5</f>
        <v>5</v>
      </c>
      <c r="D12" s="46">
        <f t="shared" si="0"/>
        <v>-1</v>
      </c>
      <c r="E12" s="18">
        <v>10</v>
      </c>
      <c r="F12" s="19">
        <f>4.4*5</f>
        <v>22</v>
      </c>
      <c r="G12" s="20">
        <f t="shared" si="1"/>
        <v>12</v>
      </c>
      <c r="H12" s="32">
        <v>6</v>
      </c>
      <c r="I12" s="33"/>
      <c r="J12" s="34">
        <f t="shared" si="2"/>
        <v>-6</v>
      </c>
      <c r="K12" s="8">
        <v>6</v>
      </c>
      <c r="L12" s="8">
        <v>4</v>
      </c>
      <c r="M12" s="9">
        <f t="shared" si="3"/>
        <v>-2</v>
      </c>
    </row>
    <row r="13" spans="1:13">
      <c r="A13" s="24" t="s">
        <v>14</v>
      </c>
      <c r="B13" s="44">
        <v>2</v>
      </c>
      <c r="C13" s="45"/>
      <c r="D13" s="46">
        <f t="shared" si="0"/>
        <v>-2</v>
      </c>
      <c r="E13" s="18">
        <v>5</v>
      </c>
      <c r="F13" s="19"/>
      <c r="G13" s="20">
        <f t="shared" si="1"/>
        <v>-5</v>
      </c>
      <c r="H13" s="32">
        <v>8</v>
      </c>
      <c r="I13" s="33"/>
      <c r="J13" s="34">
        <f t="shared" si="2"/>
        <v>-8</v>
      </c>
      <c r="K13" s="8">
        <v>6</v>
      </c>
      <c r="L13" s="8"/>
      <c r="M13" s="9">
        <f t="shared" si="3"/>
        <v>-6</v>
      </c>
    </row>
    <row r="14" spans="1:13">
      <c r="A14" s="24" t="s">
        <v>15</v>
      </c>
      <c r="B14" s="44">
        <v>4</v>
      </c>
      <c r="C14" s="45"/>
      <c r="D14" s="46">
        <f t="shared" si="0"/>
        <v>-4</v>
      </c>
      <c r="E14" s="18">
        <v>10</v>
      </c>
      <c r="F14" s="19">
        <f>4.4*2.5</f>
        <v>11</v>
      </c>
      <c r="G14" s="20">
        <f t="shared" si="1"/>
        <v>1</v>
      </c>
      <c r="H14" s="32">
        <v>4</v>
      </c>
      <c r="I14" s="33"/>
      <c r="J14" s="34">
        <f t="shared" si="2"/>
        <v>-4</v>
      </c>
      <c r="K14" s="8">
        <v>4</v>
      </c>
      <c r="L14" s="8">
        <v>3.6</v>
      </c>
      <c r="M14" s="9">
        <f t="shared" si="3"/>
        <v>-0.39999999999999991</v>
      </c>
    </row>
    <row r="15" spans="1:13">
      <c r="A15" s="24" t="s">
        <v>16</v>
      </c>
      <c r="B15" s="44">
        <v>4</v>
      </c>
      <c r="C15" s="45">
        <f>7</f>
        <v>7</v>
      </c>
      <c r="D15" s="46">
        <f t="shared" si="0"/>
        <v>3</v>
      </c>
      <c r="E15" s="18">
        <v>10</v>
      </c>
      <c r="F15" s="19"/>
      <c r="G15" s="20">
        <f t="shared" si="1"/>
        <v>-10</v>
      </c>
      <c r="H15" s="32">
        <v>11</v>
      </c>
      <c r="I15" s="33">
        <f>2.2*2.5+4.8</f>
        <v>10.3</v>
      </c>
      <c r="J15" s="34">
        <f t="shared" si="2"/>
        <v>-0.69999999999999929</v>
      </c>
      <c r="K15" s="8">
        <v>4</v>
      </c>
      <c r="L15" s="8"/>
      <c r="M15" s="9">
        <f t="shared" si="3"/>
        <v>-4</v>
      </c>
    </row>
    <row r="16" spans="1:13">
      <c r="A16" s="24" t="s">
        <v>17</v>
      </c>
      <c r="B16" s="44">
        <v>8</v>
      </c>
      <c r="C16" s="45">
        <v>5.6</v>
      </c>
      <c r="D16" s="46">
        <f t="shared" si="0"/>
        <v>-2.4000000000000004</v>
      </c>
      <c r="E16" s="18">
        <v>10</v>
      </c>
      <c r="F16" s="19"/>
      <c r="G16" s="20">
        <f t="shared" si="1"/>
        <v>-10</v>
      </c>
      <c r="H16" s="32">
        <v>4</v>
      </c>
      <c r="I16" s="33"/>
      <c r="J16" s="34">
        <f t="shared" si="2"/>
        <v>-4</v>
      </c>
      <c r="K16" s="8">
        <v>3</v>
      </c>
      <c r="L16" s="8"/>
      <c r="M16" s="9">
        <f t="shared" si="3"/>
        <v>-3</v>
      </c>
    </row>
    <row r="17" spans="1:13">
      <c r="A17" s="24" t="s">
        <v>18</v>
      </c>
      <c r="B17" s="44">
        <v>4</v>
      </c>
      <c r="C17" s="45">
        <v>2.8</v>
      </c>
      <c r="D17" s="46">
        <f t="shared" si="0"/>
        <v>-1.2000000000000002</v>
      </c>
      <c r="E17" s="18">
        <v>10</v>
      </c>
      <c r="F17" s="19"/>
      <c r="G17" s="20">
        <f t="shared" si="1"/>
        <v>-10</v>
      </c>
      <c r="H17" s="32">
        <v>4</v>
      </c>
      <c r="I17" s="33">
        <v>5.6</v>
      </c>
      <c r="J17" s="34">
        <f t="shared" si="2"/>
        <v>1.5999999999999996</v>
      </c>
      <c r="K17" s="8">
        <v>6</v>
      </c>
      <c r="L17" s="8">
        <v>2.8</v>
      </c>
      <c r="M17" s="9">
        <f t="shared" si="3"/>
        <v>-3.2</v>
      </c>
    </row>
    <row r="18" spans="1:13" ht="16" thickBot="1">
      <c r="A18" s="25" t="s">
        <v>19</v>
      </c>
      <c r="B18" s="47">
        <v>4</v>
      </c>
      <c r="C18" s="48">
        <v>6.4</v>
      </c>
      <c r="D18" s="49">
        <f t="shared" si="0"/>
        <v>2.4000000000000004</v>
      </c>
      <c r="E18" s="21">
        <v>10</v>
      </c>
      <c r="F18" s="22"/>
      <c r="G18" s="23">
        <f t="shared" si="1"/>
        <v>-10</v>
      </c>
      <c r="H18" s="35">
        <v>4</v>
      </c>
      <c r="I18" s="36">
        <v>6.8</v>
      </c>
      <c r="J18" s="37">
        <f t="shared" si="2"/>
        <v>2.8</v>
      </c>
      <c r="K18" s="10">
        <v>4</v>
      </c>
      <c r="L18" s="10"/>
      <c r="M18" s="11">
        <f t="shared" si="3"/>
        <v>-4</v>
      </c>
    </row>
    <row r="19" spans="1:13" ht="16" thickBot="1">
      <c r="A19" s="50" t="s">
        <v>22</v>
      </c>
      <c r="B19" s="47">
        <f>SUM(B3:B18)</f>
        <v>56</v>
      </c>
      <c r="C19" s="48">
        <f>SUM(C3:C18)</f>
        <v>42.199999999999996</v>
      </c>
      <c r="D19" s="49">
        <f t="shared" si="0"/>
        <v>-13.800000000000004</v>
      </c>
      <c r="E19" s="21">
        <f>SUM(E3:E18)</f>
        <v>133</v>
      </c>
      <c r="F19" s="22">
        <f>SUM(F3:F18)</f>
        <v>73.599999999999994</v>
      </c>
      <c r="G19" s="23">
        <f t="shared" si="1"/>
        <v>-59.400000000000006</v>
      </c>
      <c r="H19" s="35">
        <f>SUM(H3:H18)</f>
        <v>91</v>
      </c>
      <c r="I19" s="36">
        <f>SUM(I3:I18)</f>
        <v>59.499999999999993</v>
      </c>
      <c r="J19" s="37">
        <f t="shared" si="2"/>
        <v>-31.500000000000007</v>
      </c>
      <c r="K19" s="10">
        <f>SUM(K3:K18)</f>
        <v>73</v>
      </c>
      <c r="L19" s="10">
        <f>SUM(L3:L18)</f>
        <v>22.400000000000002</v>
      </c>
      <c r="M19" s="11">
        <f t="shared" si="3"/>
        <v>-50.599999999999994</v>
      </c>
    </row>
    <row r="21" spans="1:13">
      <c r="A21" s="51">
        <f>170.6+SUM(D19,G19,J19,M19)-2</f>
        <v>13.299999999999983</v>
      </c>
    </row>
  </sheetData>
  <mergeCells count="4">
    <mergeCell ref="B1:D1"/>
    <mergeCell ref="E1:G1"/>
    <mergeCell ref="H1:J1"/>
    <mergeCell ref="K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Hall</dc:creator>
  <cp:lastModifiedBy>Matt Hall</cp:lastModifiedBy>
  <dcterms:created xsi:type="dcterms:W3CDTF">2017-06-17T16:32:55Z</dcterms:created>
  <dcterms:modified xsi:type="dcterms:W3CDTF">2017-06-17T21:12:24Z</dcterms:modified>
</cp:coreProperties>
</file>