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40" windowHeight="8910"/>
  </bookViews>
  <sheets>
    <sheet name="09.2023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20" i="1" l="1"/>
  <c r="D19" i="1" l="1"/>
  <c r="D18" i="1" l="1"/>
  <c r="D17" i="1" l="1"/>
  <c r="D16" i="1" l="1"/>
  <c r="D15" i="1" l="1"/>
  <c r="D14" i="1" l="1"/>
  <c r="D11" i="1" l="1"/>
  <c r="D7" i="1" l="1"/>
  <c r="D6" i="1" l="1"/>
  <c r="D5" i="1" l="1"/>
  <c r="D4" i="1" l="1"/>
  <c r="H35" i="1" l="1"/>
  <c r="E35" i="1" l="1"/>
</calcChain>
</file>

<file path=xl/sharedStrings.xml><?xml version="1.0" encoding="utf-8"?>
<sst xmlns="http://schemas.openxmlformats.org/spreadsheetml/2006/main" count="50" uniqueCount="34">
  <si>
    <t>Ghi chú</t>
  </si>
  <si>
    <t xml:space="preserve">Thời gian AGC </t>
  </si>
  <si>
    <t>Bắt đầu</t>
  </si>
  <si>
    <t>Kết thúc</t>
  </si>
  <si>
    <t xml:space="preserve">Số giờ AGC
</t>
  </si>
  <si>
    <t>(h:mm)</t>
  </si>
  <si>
    <t xml:space="preserve">Sản lượng không phát được do AGC
</t>
  </si>
  <si>
    <t xml:space="preserve">Tổng bức xạ
</t>
  </si>
  <si>
    <t>(kw/m2/ngay)</t>
  </si>
  <si>
    <t>DD/MM/YYY</t>
  </si>
  <si>
    <t>Tổng</t>
  </si>
  <si>
    <t>Sản lượng thực phát (131)</t>
  </si>
  <si>
    <t>(MWh)</t>
  </si>
  <si>
    <t xml:space="preserve">115±2 </t>
  </si>
  <si>
    <t xml:space="preserve">116±2 </t>
  </si>
  <si>
    <t>115±2</t>
  </si>
  <si>
    <t>00h01 -
05h30</t>
  </si>
  <si>
    <t>05h31 -
07h30</t>
  </si>
  <si>
    <t>07h31 –
11h30</t>
  </si>
  <si>
    <t>11h31 -
13h00</t>
  </si>
  <si>
    <t>13h01 -
16h30</t>
  </si>
  <si>
    <t>16h31 –
20h00</t>
  </si>
  <si>
    <t>20h01 -
22h00</t>
  </si>
  <si>
    <t>22h01 -
24h00</t>
  </si>
  <si>
    <t>Cấp 
điện áp
(kV)</t>
  </si>
  <si>
    <t>14/08/2023 - 20/08/2023</t>
  </si>
  <si>
    <t xml:space="preserve"> 116±2 </t>
  </si>
  <si>
    <t xml:space="preserve"> 116±2</t>
  </si>
  <si>
    <t xml:space="preserve"> 115±2</t>
  </si>
  <si>
    <t>21/08/2023 - 28/08/2023</t>
  </si>
  <si>
    <t>Tuần</t>
  </si>
  <si>
    <t>BÁO CÁO CẮT GIẢM DO AGC THÁNG 9 / 2023</t>
  </si>
  <si>
    <t>ko tham gia</t>
  </si>
  <si>
    <t>Sản lượng thực phát (431)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</si>
</sst>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2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  <scheme val="major"/>
    </font>
    <font>
      <sz val="13"/>
      <color rgb="FF000000"/>
      <name val="Times New Roman"/>
      <family val="1"/>
      <scheme val="major"/>
    </font>
    <font>
      <sz val="13"/>
      <name val="Times New Roman"/>
      <family val="1"/>
      <scheme val="major"/>
    </font>
    <font>
      <b/>
      <sz val="14"/>
      <color rgb="FF000000"/>
      <name val="TimesNewRoman"/>
    </font>
    <font>
      <sz val="14"/>
      <color rgb="FF000000"/>
      <name val="TimesNewRoman"/>
    </font>
    <font>
      <b/>
      <sz val="8"/>
      <color rgb="FF000000"/>
      <name val="TimesNewRoman"/>
    </font>
    <font>
      <sz val="14"/>
      <color theme="1"/>
      <name val="Arial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0" borderId="0" xfId="0" applyNumberFormat="1" applyBorder="1" applyAlignment="1"/>
    <xf numFmtId="164" fontId="0" fillId="0" borderId="0" xfId="0" applyNumberFormat="1" applyBorder="1" applyAlignment="1"/>
    <xf numFmtId="2" fontId="0" fillId="0" borderId="0" xfId="0" applyNumberFormat="1" applyBorder="1" applyAlignment="1"/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5" fontId="1" fillId="0" borderId="8" xfId="0" applyNumberFormat="1" applyFont="1" applyBorder="1"/>
    <xf numFmtId="15" fontId="1" fillId="0" borderId="9" xfId="0" applyNumberFormat="1" applyFont="1" applyBorder="1"/>
    <xf numFmtId="14" fontId="3" fillId="0" borderId="9" xfId="0" applyNumberFormat="1" applyFont="1" applyBorder="1" applyAlignment="1">
      <alignment horizontal="center"/>
    </xf>
    <xf numFmtId="164" fontId="1" fillId="0" borderId="9" xfId="0" applyNumberFormat="1" applyFont="1" applyBorder="1" applyAlignment="1"/>
    <xf numFmtId="2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 applyAlignment="1"/>
    <xf numFmtId="14" fontId="1" fillId="0" borderId="9" xfId="0" applyNumberFormat="1" applyFont="1" applyBorder="1" applyAlignment="1"/>
    <xf numFmtId="15" fontId="4" fillId="0" borderId="10" xfId="0" applyNumberFormat="1" applyFont="1" applyBorder="1"/>
    <xf numFmtId="164" fontId="5" fillId="0" borderId="1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/>
    <xf numFmtId="20" fontId="4" fillId="0" borderId="11" xfId="0" applyNumberFormat="1" applyFont="1" applyBorder="1" applyAlignment="1">
      <alignment vertical="center" wrapText="1"/>
    </xf>
    <xf numFmtId="0" fontId="4" fillId="0" borderId="11" xfId="0" applyFont="1" applyBorder="1" applyAlignment="1">
      <alignment horizontal="center" wrapText="1"/>
    </xf>
    <xf numFmtId="20" fontId="4" fillId="0" borderId="11" xfId="0" applyNumberFormat="1" applyFont="1" applyBorder="1" applyAlignment="1">
      <alignment wrapText="1"/>
    </xf>
    <xf numFmtId="20" fontId="4" fillId="0" borderId="11" xfId="0" applyNumberFormat="1" applyFont="1" applyBorder="1"/>
    <xf numFmtId="20" fontId="5" fillId="0" borderId="11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0" fontId="5" fillId="0" borderId="11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0" fontId="4" fillId="0" borderId="12" xfId="0" applyNumberFormat="1" applyFont="1" applyBorder="1"/>
    <xf numFmtId="20" fontId="4" fillId="0" borderId="12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/>
    </xf>
    <xf numFmtId="14" fontId="4" fillId="0" borderId="12" xfId="0" applyNumberFormat="1" applyFont="1" applyBorder="1" applyAlignment="1"/>
    <xf numFmtId="0" fontId="6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3" xfId="0" applyFont="1" applyBorder="1" applyAlignment="1"/>
    <xf numFmtId="0" fontId="10" fillId="0" borderId="0" xfId="0" applyFont="1"/>
    <xf numFmtId="0" fontId="10" fillId="0" borderId="13" xfId="0" applyFont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1" xfId="0" applyBorder="1"/>
    <xf numFmtId="0" fontId="0" fillId="0" borderId="14" xfId="0" applyBorder="1"/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0" xfId="0" applyFont="1" applyBorder="1" applyAlignment="1"/>
    <xf numFmtId="20" fontId="4" fillId="0" borderId="10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5" fontId="4" fillId="0" borderId="10" xfId="0" applyNumberFormat="1" applyFont="1" applyBorder="1" applyAlignment="1">
      <alignment horizontal="right" vertical="center"/>
    </xf>
    <xf numFmtId="20" fontId="4" fillId="0" borderId="11" xfId="0" applyNumberFormat="1" applyFont="1" applyBorder="1" applyAlignment="1">
      <alignment horizontal="center" vertical="center" wrapText="1"/>
    </xf>
    <xf numFmtId="4" fontId="11" fillId="0" borderId="16" xfId="0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Normal="100" workbookViewId="0">
      <selection activeCell="C4" sqref="C4:C20"/>
    </sheetView>
  </sheetViews>
  <sheetFormatPr defaultRowHeight="14.25"/>
  <cols>
    <col min="1" max="1" width="12.125" customWidth="1"/>
    <col min="2" max="2" width="11.625" customWidth="1"/>
    <col min="3" max="3" width="11.75" customWidth="1"/>
    <col min="4" max="4" width="17.875" customWidth="1"/>
    <col min="5" max="5" width="16.25" customWidth="1"/>
    <col min="6" max="8" width="12.375" customWidth="1"/>
    <col min="9" max="9" width="18.125" customWidth="1"/>
  </cols>
  <sheetData>
    <row r="1" spans="1:23" ht="31.9" customHeight="1">
      <c r="A1" s="61" t="s">
        <v>31</v>
      </c>
      <c r="B1" s="61"/>
      <c r="C1" s="61"/>
      <c r="D1" s="61"/>
      <c r="E1" s="61"/>
      <c r="F1" s="61"/>
      <c r="G1" s="61"/>
      <c r="H1" s="61"/>
      <c r="I1" s="61"/>
    </row>
    <row r="2" spans="1:23" ht="59.25" customHeight="1">
      <c r="A2" s="64" t="s">
        <v>9</v>
      </c>
      <c r="B2" s="62" t="s">
        <v>1</v>
      </c>
      <c r="C2" s="63"/>
      <c r="D2" s="4" t="s">
        <v>4</v>
      </c>
      <c r="E2" s="4" t="s">
        <v>6</v>
      </c>
      <c r="F2" s="4" t="s">
        <v>7</v>
      </c>
      <c r="G2" s="5" t="s">
        <v>33</v>
      </c>
      <c r="H2" s="5" t="s">
        <v>11</v>
      </c>
      <c r="I2" s="64" t="s">
        <v>0</v>
      </c>
    </row>
    <row r="3" spans="1:23" ht="18">
      <c r="A3" s="65"/>
      <c r="B3" s="6" t="s">
        <v>2</v>
      </c>
      <c r="C3" s="7" t="s">
        <v>3</v>
      </c>
      <c r="D3" s="5" t="s">
        <v>5</v>
      </c>
      <c r="E3" s="5" t="s">
        <v>12</v>
      </c>
      <c r="F3" s="5" t="s">
        <v>8</v>
      </c>
      <c r="G3" s="5"/>
      <c r="H3" s="5" t="s">
        <v>12</v>
      </c>
      <c r="I3" s="65"/>
      <c r="K3" s="40"/>
      <c r="M3" s="40"/>
      <c r="N3" s="50"/>
      <c r="O3" s="39"/>
      <c r="Q3" s="41"/>
      <c r="R3" s="41"/>
      <c r="S3" s="41"/>
      <c r="T3" s="41"/>
      <c r="U3" s="41"/>
      <c r="V3" s="41"/>
    </row>
    <row r="4" spans="1:23" s="55" customFormat="1" ht="21.75" customHeight="1">
      <c r="A4" s="58">
        <v>45170</v>
      </c>
      <c r="B4" s="51">
        <v>0.38680555555555557</v>
      </c>
      <c r="C4" s="51">
        <v>0.52222222222222225</v>
      </c>
      <c r="D4" s="16">
        <f>C4-B4</f>
        <v>0.13541666666666669</v>
      </c>
      <c r="E4" s="17">
        <v>62.847000000000001</v>
      </c>
      <c r="F4" s="17">
        <v>5.83</v>
      </c>
      <c r="G4" s="17">
        <v>412.11</v>
      </c>
      <c r="H4" s="17">
        <v>409.44299999999998</v>
      </c>
      <c r="I4" s="54"/>
      <c r="K4" s="49" t="s">
        <v>30</v>
      </c>
      <c r="L4" s="56"/>
      <c r="N4" s="52"/>
      <c r="O4" s="57" t="s">
        <v>24</v>
      </c>
      <c r="P4" s="53" t="s">
        <v>16</v>
      </c>
      <c r="Q4" s="53" t="s">
        <v>17</v>
      </c>
      <c r="R4" s="53" t="s">
        <v>18</v>
      </c>
      <c r="S4" s="53" t="s">
        <v>19</v>
      </c>
      <c r="T4" s="53" t="s">
        <v>20</v>
      </c>
      <c r="U4" s="53" t="s">
        <v>21</v>
      </c>
      <c r="V4" s="53" t="s">
        <v>22</v>
      </c>
      <c r="W4" s="53" t="s">
        <v>23</v>
      </c>
    </row>
    <row r="5" spans="1:23" ht="18.75">
      <c r="A5" s="15">
        <v>45171</v>
      </c>
      <c r="B5" s="51">
        <v>0.28125</v>
      </c>
      <c r="C5" s="51">
        <v>0.60555555555555551</v>
      </c>
      <c r="D5" s="16">
        <f>C5-B5</f>
        <v>0.32430555555555551</v>
      </c>
      <c r="E5" s="19">
        <v>114.17</v>
      </c>
      <c r="F5" s="19">
        <v>3.66</v>
      </c>
      <c r="G5" s="19">
        <v>216.58</v>
      </c>
      <c r="H5" s="19">
        <v>215.1</v>
      </c>
      <c r="I5" s="20"/>
      <c r="L5" s="44"/>
      <c r="N5" s="44"/>
    </row>
    <row r="6" spans="1:23" ht="18.75">
      <c r="A6" s="15">
        <v>45172</v>
      </c>
      <c r="B6" s="59">
        <v>0.31111111111111112</v>
      </c>
      <c r="C6" s="51">
        <v>0.62291666666666667</v>
      </c>
      <c r="D6" s="16">
        <f>C6-B6</f>
        <v>0.31180555555555556</v>
      </c>
      <c r="E6" s="19">
        <v>131.55000000000001</v>
      </c>
      <c r="F6" s="19">
        <v>4.47</v>
      </c>
      <c r="G6" s="19">
        <v>250.77</v>
      </c>
      <c r="H6" s="19">
        <v>249.2</v>
      </c>
      <c r="I6" s="20"/>
      <c r="K6" s="47">
        <v>34</v>
      </c>
      <c r="M6" s="48" t="s">
        <v>25</v>
      </c>
      <c r="O6" s="44"/>
      <c r="P6" s="38" t="s">
        <v>13</v>
      </c>
      <c r="Q6" s="38" t="s">
        <v>14</v>
      </c>
      <c r="R6" s="38" t="s">
        <v>13</v>
      </c>
      <c r="S6" s="38" t="s">
        <v>14</v>
      </c>
      <c r="T6" s="38" t="s">
        <v>14</v>
      </c>
      <c r="U6" s="38" t="s">
        <v>13</v>
      </c>
      <c r="V6" s="38" t="s">
        <v>13</v>
      </c>
      <c r="W6" s="38" t="s">
        <v>15</v>
      </c>
    </row>
    <row r="7" spans="1:23" ht="16.5">
      <c r="A7" s="15">
        <v>45173</v>
      </c>
      <c r="B7" s="51">
        <v>0.47569444444444442</v>
      </c>
      <c r="C7" s="51">
        <v>0.53263888888888888</v>
      </c>
      <c r="D7" s="16">
        <f>C7-B7</f>
        <v>5.6944444444444464E-2</v>
      </c>
      <c r="E7" s="19">
        <v>5.01</v>
      </c>
      <c r="F7" s="22">
        <v>4.17</v>
      </c>
      <c r="G7" s="22">
        <v>370.21</v>
      </c>
      <c r="H7" s="19">
        <v>367.8</v>
      </c>
      <c r="I7" s="20"/>
      <c r="K7" s="42"/>
      <c r="M7" s="42"/>
      <c r="O7" s="42"/>
      <c r="P7" s="46"/>
    </row>
    <row r="8" spans="1:23" ht="18">
      <c r="A8" s="15">
        <v>45174</v>
      </c>
      <c r="B8" s="59"/>
      <c r="C8" s="59"/>
      <c r="D8" s="16"/>
      <c r="E8" s="19">
        <v>0</v>
      </c>
      <c r="F8" s="19">
        <v>3.92</v>
      </c>
      <c r="G8" s="19">
        <v>319.73376000000002</v>
      </c>
      <c r="H8" s="19">
        <v>317.5</v>
      </c>
      <c r="I8" s="20" t="s">
        <v>32</v>
      </c>
      <c r="K8" s="47">
        <v>35</v>
      </c>
      <c r="L8" s="42"/>
      <c r="M8" s="48" t="s">
        <v>29</v>
      </c>
      <c r="N8" s="42"/>
      <c r="O8" s="42"/>
      <c r="P8" s="45" t="s">
        <v>15</v>
      </c>
      <c r="Q8" s="45" t="s">
        <v>26</v>
      </c>
      <c r="R8" s="45" t="s">
        <v>15</v>
      </c>
      <c r="S8" s="45" t="s">
        <v>27</v>
      </c>
      <c r="T8" s="45" t="s">
        <v>26</v>
      </c>
      <c r="U8" s="45" t="s">
        <v>15</v>
      </c>
      <c r="V8" s="45" t="s">
        <v>28</v>
      </c>
      <c r="W8" s="45" t="s">
        <v>28</v>
      </c>
    </row>
    <row r="9" spans="1:23" ht="16.5">
      <c r="A9" s="15">
        <v>45175</v>
      </c>
      <c r="B9" s="59"/>
      <c r="C9" s="59"/>
      <c r="D9" s="16"/>
      <c r="E9" s="19">
        <v>0</v>
      </c>
      <c r="F9" s="19">
        <v>5.52</v>
      </c>
      <c r="G9" s="19">
        <v>429.69</v>
      </c>
      <c r="H9" s="19">
        <v>426.67</v>
      </c>
      <c r="I9" s="20" t="s">
        <v>32</v>
      </c>
      <c r="K9" s="42"/>
      <c r="L9" s="43"/>
      <c r="M9" s="43"/>
    </row>
    <row r="10" spans="1:23" ht="16.5">
      <c r="A10" s="15">
        <v>45176</v>
      </c>
      <c r="B10" s="59"/>
      <c r="C10" s="59"/>
      <c r="D10" s="16"/>
      <c r="E10" s="19">
        <v>0</v>
      </c>
      <c r="F10" s="22">
        <v>4.08</v>
      </c>
      <c r="G10" s="22">
        <v>334.1</v>
      </c>
      <c r="H10" s="22">
        <v>331.9</v>
      </c>
      <c r="I10" s="20" t="s">
        <v>32</v>
      </c>
      <c r="K10" s="42"/>
      <c r="L10" s="42"/>
      <c r="M10" s="42"/>
      <c r="N10" s="42"/>
      <c r="O10" s="42"/>
    </row>
    <row r="11" spans="1:23" ht="16.5">
      <c r="A11" s="15">
        <v>45177</v>
      </c>
      <c r="B11" s="51">
        <v>0.4604166666666667</v>
      </c>
      <c r="C11" s="51">
        <v>0.5131944444444444</v>
      </c>
      <c r="D11" s="16">
        <f>C11-B11</f>
        <v>5.2777777777777701E-2</v>
      </c>
      <c r="E11" s="19">
        <v>11.23</v>
      </c>
      <c r="F11" s="22">
        <v>5.51</v>
      </c>
      <c r="G11" s="22">
        <v>418.7</v>
      </c>
      <c r="H11" s="19">
        <v>416</v>
      </c>
      <c r="I11" s="20"/>
      <c r="K11" s="42"/>
      <c r="L11" s="42"/>
      <c r="M11" s="42"/>
      <c r="N11" s="42"/>
      <c r="O11" s="42"/>
    </row>
    <row r="12" spans="1:23" ht="16.5">
      <c r="A12" s="15">
        <v>45178</v>
      </c>
      <c r="B12" s="59"/>
      <c r="C12" s="59"/>
      <c r="D12" s="18"/>
      <c r="E12" s="19">
        <v>0</v>
      </c>
      <c r="F12" s="22">
        <v>4.1500000000000004</v>
      </c>
      <c r="G12" s="22">
        <v>296.7</v>
      </c>
      <c r="H12" s="19">
        <v>294.7</v>
      </c>
      <c r="I12" s="20" t="s">
        <v>32</v>
      </c>
      <c r="K12" s="42"/>
      <c r="L12" s="42"/>
      <c r="M12" s="42"/>
      <c r="N12" s="42"/>
      <c r="O12" s="42"/>
    </row>
    <row r="13" spans="1:23" ht="16.5">
      <c r="A13" s="15">
        <v>45179</v>
      </c>
      <c r="B13" s="59">
        <v>0.32430555555555557</v>
      </c>
      <c r="C13" s="18">
        <v>0.59930555555555554</v>
      </c>
      <c r="D13" s="16">
        <f>C13-B13</f>
        <v>0.27499999999999997</v>
      </c>
      <c r="E13" s="19">
        <v>87.06</v>
      </c>
      <c r="F13" s="22">
        <v>4.0199999999999996</v>
      </c>
      <c r="G13" s="22">
        <v>277.39999999999998</v>
      </c>
      <c r="H13" s="22">
        <v>275.7</v>
      </c>
      <c r="I13" s="20"/>
    </row>
    <row r="14" spans="1:23" ht="16.5">
      <c r="A14" s="15">
        <v>45180</v>
      </c>
      <c r="B14" s="59">
        <v>0.40625</v>
      </c>
      <c r="C14" s="59">
        <v>0.55625000000000002</v>
      </c>
      <c r="D14" s="16">
        <f t="shared" ref="D14:D20" si="0">C14-B14</f>
        <v>0.15000000000000002</v>
      </c>
      <c r="E14" s="19">
        <v>76.55</v>
      </c>
      <c r="F14" s="22">
        <v>5.5</v>
      </c>
      <c r="G14" s="22">
        <v>375.5</v>
      </c>
      <c r="H14" s="37">
        <v>373</v>
      </c>
      <c r="I14" s="20"/>
    </row>
    <row r="15" spans="1:23" ht="16.5">
      <c r="A15" s="15">
        <v>45181</v>
      </c>
      <c r="B15" s="51">
        <v>0.4777777777777778</v>
      </c>
      <c r="C15" s="51">
        <v>0.54027777777777775</v>
      </c>
      <c r="D15" s="16">
        <f t="shared" si="0"/>
        <v>6.2499999999999944E-2</v>
      </c>
      <c r="E15" s="19">
        <v>6.28</v>
      </c>
      <c r="F15" s="22">
        <v>4.0999999999999996</v>
      </c>
      <c r="G15" s="22">
        <v>321</v>
      </c>
      <c r="H15" s="37">
        <v>319</v>
      </c>
      <c r="I15" s="20"/>
    </row>
    <row r="16" spans="1:23" ht="16.5">
      <c r="A16" s="15">
        <v>45182</v>
      </c>
      <c r="B16" s="51">
        <v>0.45</v>
      </c>
      <c r="C16" s="51">
        <v>0.53194444444444444</v>
      </c>
      <c r="D16" s="16">
        <f t="shared" si="0"/>
        <v>8.1944444444444431E-2</v>
      </c>
      <c r="E16" s="19">
        <v>37.850999999999999</v>
      </c>
      <c r="F16" s="22">
        <v>5.75</v>
      </c>
      <c r="G16" s="22">
        <v>398.5</v>
      </c>
      <c r="H16" s="19">
        <v>396</v>
      </c>
      <c r="I16" s="20"/>
    </row>
    <row r="17" spans="1:9" ht="16.5">
      <c r="A17" s="15">
        <v>45183</v>
      </c>
      <c r="B17" s="59">
        <v>0.47847222222222219</v>
      </c>
      <c r="C17" s="59">
        <v>0.50694444444444442</v>
      </c>
      <c r="D17" s="16">
        <f t="shared" si="0"/>
        <v>2.8472222222222232E-2</v>
      </c>
      <c r="E17" s="19">
        <v>8.1</v>
      </c>
      <c r="F17" s="22">
        <v>5.04</v>
      </c>
      <c r="G17" s="22">
        <v>344.2</v>
      </c>
      <c r="H17" s="19">
        <v>342.1</v>
      </c>
      <c r="I17" s="20"/>
    </row>
    <row r="18" spans="1:9" ht="16.5">
      <c r="A18" s="15">
        <v>45184</v>
      </c>
      <c r="B18" s="59">
        <v>0.4513888888888889</v>
      </c>
      <c r="C18" s="59">
        <v>0.5444444444444444</v>
      </c>
      <c r="D18" s="18">
        <f t="shared" si="0"/>
        <v>9.3055555555555503E-2</v>
      </c>
      <c r="E18" s="19">
        <v>17.37</v>
      </c>
      <c r="F18" s="22">
        <v>5.35</v>
      </c>
      <c r="G18" s="22">
        <v>394.6</v>
      </c>
      <c r="H18" s="19">
        <v>391.9</v>
      </c>
      <c r="I18" s="20"/>
    </row>
    <row r="19" spans="1:9" ht="16.5">
      <c r="A19" s="15">
        <v>45185</v>
      </c>
      <c r="B19" s="59">
        <v>0.44444444444444442</v>
      </c>
      <c r="C19" s="59">
        <v>0.53055555555555556</v>
      </c>
      <c r="D19" s="18">
        <f t="shared" si="0"/>
        <v>8.6111111111111138E-2</v>
      </c>
      <c r="E19" s="19">
        <v>12.736000000000001</v>
      </c>
      <c r="F19" s="22">
        <v>2.97</v>
      </c>
      <c r="G19" s="22">
        <v>213.67</v>
      </c>
      <c r="H19" s="19">
        <v>212.1</v>
      </c>
      <c r="I19" s="20"/>
    </row>
    <row r="20" spans="1:9" ht="16.5">
      <c r="A20" s="15">
        <v>45186</v>
      </c>
      <c r="B20" s="59">
        <v>0.30972222222222223</v>
      </c>
      <c r="C20" s="51">
        <v>0.60625000000000007</v>
      </c>
      <c r="D20" s="18">
        <f t="shared" si="0"/>
        <v>0.29652777777777783</v>
      </c>
      <c r="E20" s="19">
        <v>162.541</v>
      </c>
      <c r="F20" s="19">
        <v>5.32</v>
      </c>
      <c r="G20" s="60">
        <v>294.80500000000001</v>
      </c>
      <c r="H20" s="19">
        <v>292.89999999999998</v>
      </c>
      <c r="I20" s="20"/>
    </row>
    <row r="21" spans="1:9" ht="16.5">
      <c r="A21" s="15">
        <v>45187</v>
      </c>
      <c r="B21" s="21"/>
      <c r="C21" s="21"/>
      <c r="D21" s="18"/>
      <c r="E21" s="19">
        <v>0</v>
      </c>
      <c r="F21" s="19">
        <v>6</v>
      </c>
      <c r="G21" s="19">
        <v>431.5</v>
      </c>
      <c r="H21" s="19">
        <v>428.7</v>
      </c>
      <c r="I21" s="20" t="s">
        <v>32</v>
      </c>
    </row>
    <row r="22" spans="1:9" ht="16.5">
      <c r="A22" s="15">
        <v>45188</v>
      </c>
      <c r="B22" s="21"/>
      <c r="C22" s="21"/>
      <c r="D22" s="18"/>
      <c r="E22" s="19"/>
      <c r="F22" s="22"/>
      <c r="G22" s="22"/>
      <c r="H22" s="19"/>
      <c r="I22" s="20" t="s">
        <v>32</v>
      </c>
    </row>
    <row r="23" spans="1:9" ht="16.5">
      <c r="A23" s="15">
        <v>45189</v>
      </c>
      <c r="B23" s="21"/>
      <c r="C23" s="21"/>
      <c r="D23" s="18"/>
      <c r="E23" s="19"/>
      <c r="F23" s="22"/>
      <c r="G23" s="22"/>
      <c r="H23" s="19"/>
      <c r="I23" s="20"/>
    </row>
    <row r="24" spans="1:9" ht="16.5">
      <c r="A24" s="15">
        <v>45190</v>
      </c>
      <c r="B24" s="21"/>
      <c r="C24" s="21"/>
      <c r="D24" s="18"/>
      <c r="E24" s="19"/>
      <c r="F24" s="22"/>
      <c r="G24" s="22"/>
      <c r="H24" s="19"/>
      <c r="I24" s="20"/>
    </row>
    <row r="25" spans="1:9" ht="16.5">
      <c r="A25" s="15">
        <v>45191</v>
      </c>
      <c r="B25" s="21"/>
      <c r="C25" s="21"/>
      <c r="D25" s="18"/>
      <c r="E25" s="19"/>
      <c r="F25" s="22"/>
      <c r="G25" s="22"/>
      <c r="H25" s="19"/>
      <c r="I25" s="20"/>
    </row>
    <row r="26" spans="1:9" ht="16.5">
      <c r="A26" s="15">
        <v>45192</v>
      </c>
      <c r="B26" s="21"/>
      <c r="C26" s="21"/>
      <c r="D26" s="18"/>
      <c r="E26" s="19"/>
      <c r="F26" s="22"/>
      <c r="G26" s="22"/>
      <c r="H26" s="19"/>
      <c r="I26" s="20"/>
    </row>
    <row r="27" spans="1:9" ht="16.5">
      <c r="A27" s="15">
        <v>45193</v>
      </c>
      <c r="B27" s="23"/>
      <c r="C27" s="23"/>
      <c r="D27" s="18"/>
      <c r="E27" s="19"/>
      <c r="F27" s="22"/>
      <c r="G27" s="22"/>
      <c r="H27" s="19"/>
      <c r="I27" s="20"/>
    </row>
    <row r="28" spans="1:9" ht="16.5">
      <c r="A28" s="15">
        <v>45194</v>
      </c>
      <c r="B28" s="23"/>
      <c r="C28" s="23"/>
      <c r="D28" s="18"/>
      <c r="E28" s="19"/>
      <c r="F28" s="22"/>
      <c r="G28" s="22"/>
      <c r="H28" s="19"/>
      <c r="I28" s="20"/>
    </row>
    <row r="29" spans="1:9" ht="16.5">
      <c r="A29" s="15">
        <v>45195</v>
      </c>
      <c r="B29" s="24"/>
      <c r="C29" s="25"/>
      <c r="D29" s="18"/>
      <c r="E29" s="26"/>
      <c r="F29" s="27"/>
      <c r="G29" s="27"/>
      <c r="H29" s="19"/>
      <c r="I29" s="20"/>
    </row>
    <row r="30" spans="1:9" ht="16.5">
      <c r="A30" s="15">
        <v>45196</v>
      </c>
      <c r="B30" s="21"/>
      <c r="C30" s="21"/>
      <c r="D30" s="18"/>
      <c r="E30" s="19"/>
      <c r="F30" s="27"/>
      <c r="G30" s="27"/>
      <c r="H30" s="27"/>
      <c r="I30" s="20"/>
    </row>
    <row r="31" spans="1:9" ht="16.5">
      <c r="A31" s="15">
        <v>45197</v>
      </c>
      <c r="B31" s="21"/>
      <c r="C31" s="21"/>
      <c r="D31" s="18"/>
      <c r="E31" s="26"/>
      <c r="F31" s="27"/>
      <c r="G31" s="27"/>
      <c r="H31" s="27"/>
      <c r="I31" s="20"/>
    </row>
    <row r="32" spans="1:9" ht="16.899999999999999" customHeight="1">
      <c r="A32" s="15">
        <v>45198</v>
      </c>
      <c r="B32" s="24"/>
      <c r="C32" s="28"/>
      <c r="D32" s="18"/>
      <c r="E32" s="29"/>
      <c r="F32" s="30"/>
      <c r="G32" s="30"/>
      <c r="H32" s="30"/>
      <c r="I32" s="20"/>
    </row>
    <row r="33" spans="1:9" ht="16.899999999999999" customHeight="1">
      <c r="A33" s="15">
        <v>45199</v>
      </c>
      <c r="B33" s="21"/>
      <c r="C33" s="21"/>
      <c r="D33" s="18"/>
      <c r="E33" s="19"/>
      <c r="F33" s="30"/>
      <c r="G33" s="30"/>
      <c r="H33" s="30"/>
      <c r="I33" s="20"/>
    </row>
    <row r="34" spans="1:9" ht="16.899999999999999" customHeight="1">
      <c r="A34" s="15"/>
      <c r="B34" s="31"/>
      <c r="C34" s="32"/>
      <c r="D34" s="33"/>
      <c r="E34" s="34"/>
      <c r="F34" s="35"/>
      <c r="G34" s="35"/>
      <c r="H34" s="35"/>
      <c r="I34" s="36"/>
    </row>
    <row r="35" spans="1:9" ht="16.899999999999999" customHeight="1">
      <c r="A35" s="8" t="s">
        <v>10</v>
      </c>
      <c r="B35" s="9"/>
      <c r="C35" s="10"/>
      <c r="D35" s="11"/>
      <c r="E35" s="12">
        <f>SUM(E4:E34)</f>
        <v>733.29500000000007</v>
      </c>
      <c r="F35" s="13"/>
      <c r="G35" s="13"/>
      <c r="H35" s="12">
        <f>SUM(H4:H34)</f>
        <v>6059.7129999999988</v>
      </c>
      <c r="I35" s="14"/>
    </row>
    <row r="36" spans="1:9">
      <c r="A36" s="1"/>
      <c r="B36" s="1"/>
      <c r="C36" s="1"/>
      <c r="D36" s="2"/>
      <c r="E36" s="3"/>
      <c r="F36" s="3"/>
      <c r="G36" s="3"/>
      <c r="H36" s="3"/>
      <c r="I36" s="1"/>
    </row>
  </sheetData>
  <mergeCells count="4">
    <mergeCell ref="A1:I1"/>
    <mergeCell ref="B2:C2"/>
    <mergeCell ref="I2:I3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09.2023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SS</cp:lastModifiedBy>
  <dcterms:created xsi:type="dcterms:W3CDTF">2021-11-29T01:25:42Z</dcterms:created>
  <dcterms:modified xsi:type="dcterms:W3CDTF">2023-09-19T07:12:06Z</dcterms:modified>
</cp:coreProperties>
</file>