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1-Building-Basic-Formulas\"/>
    </mc:Choice>
  </mc:AlternateContent>
  <xr:revisionPtr revIDLastSave="0" documentId="13_ncr:1_{7774EF28-E4A8-4526-8038-C19D358323C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Armchair">Sheet1!$B$5:$E$5</definedName>
    <definedName name="Buffet">Sheet1!$B$6:$E$6</definedName>
    <definedName name="China_Hutch">Sheet1!$B$7:$E$7</definedName>
    <definedName name="Code">Sheet1!$B$3:$B$7</definedName>
    <definedName name="Dining_Table">Sheet1!$B$3:$E$3</definedName>
    <definedName name="Discount">Sheet1!$D$3:$D$7</definedName>
    <definedName name="discount_rate">15%</definedName>
    <definedName name="Item_Description">Sheet1!$B$3:$E$7</definedName>
    <definedName name="Retail_Price">Sheet1!$C$3:$C$7</definedName>
    <definedName name="Sale_Price">Sheet1!$E$3:$E$7</definedName>
    <definedName name="Side_Chair">Sheet1!$B$4:$E$4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E3" i="1" s="1" a="1"/>
  <c r="E3" i="1" s="1"/>
  <c r="D7" i="1" a="1"/>
  <c r="D7" i="1" s="1"/>
  <c r="E7" i="1" s="1" a="1"/>
  <c r="E7" i="1" s="1"/>
  <c r="D6" i="1" a="1"/>
  <c r="D6" i="1" s="1"/>
  <c r="E6" i="1" s="1" a="1"/>
  <c r="E6" i="1" s="1"/>
  <c r="D5" i="1" a="1"/>
  <c r="D5" i="1" s="1"/>
  <c r="E5" i="1" s="1" a="1"/>
  <c r="E5" i="1" s="1"/>
  <c r="D4" i="1" a="1"/>
  <c r="D4" i="1" s="1"/>
  <c r="E4" i="1" s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<sst xmlns="http://schemas.openxmlformats.org/spreadsheetml/2006/main" count="16" uniqueCount="16">
  <si>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12-305</t>
  </si>
  <si>
    <t>Dining Table</t>
  </si>
  <si>
    <t>12-240</t>
  </si>
  <si>
    <t>Side Chair</t>
  </si>
  <si>
    <t>12-500</t>
  </si>
  <si>
    <t>Armchair</t>
  </si>
  <si>
    <t>12-607</t>
  </si>
  <si>
    <t>Buffet</t>
  </si>
  <si>
    <t>12-609</t>
  </si>
  <si>
    <t>China Hutch</t>
  </si>
  <si>
    <t>Code</t>
  </si>
  <si>
    <t>Item Description</t>
  </si>
  <si>
    <t xml:space="preserve">Discount </t>
  </si>
  <si>
    <t>Sale Price</t>
  </si>
  <si>
    <t>Retail Price</t>
  </si>
  <si>
    <t xml:space="preserve">Autumn 2022  Furniture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</si>
</sst>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.00_);_(&quot;$&quot;* \(#,##0.00\);_(&quot;$&quot;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Palati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2" applyNumberFormat="1" applyFont="1"/>
    <xf numFmtId="0" fontId="2" fillId="0" borderId="0" xfId="0" applyFont="1" applyAlignment="1">
      <alignment horizontal="left" vertical="center"/>
    </xf>
    <xf numFmtId="44" fontId="0" fillId="0" borderId="0" xfId="0" applyNumberFormat="1"/>
  </cellXfs>
  <cellStyles count="3">
    <cellStyle name="Currency" xfId="2" builtinId="4"/>
    <cellStyle name="Normal" xfId="0" builtinId="0"/>
    <cellStyle name="Table" xfId="1" xr:uid="{00000000-0005-0000-0000-000002000000}"/>
  </cellStyles>
  <dxfs count="0"/>
  <tableStyles count="1" defaultTableStyle="TableStyleMedium2" defaultPivotStyle="PivotStyleLight16">
    <tableStyle name="Invisible" pivot="0" table="0" count="0" xr9:uid="{231DF99A-B648-4ECB-ACFB-5A1AA786F3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D3" sqref="D3"/>
    </sheetView>
  </sheetViews>
  <sheetFormatPr defaultColWidth="8.85546875" defaultRowHeight="15"/>
  <cols>
    <col min="1" max="1" width="17" customWidth="1"/>
    <col min="2" max="2" width="10.85546875" customWidth="1"/>
    <col min="3" max="3" width="11" bestFit="1" customWidth="1"/>
    <col min="4" max="4" width="9.42578125" bestFit="1" customWidth="1"/>
    <col min="5" max="5" width="13" customWidth="1"/>
  </cols>
  <sheetData>
    <row r="1" spans="1:5" ht="27.75" customHeight="1">
      <c r="A1" s="4" t="s">
        <v>15</v>
      </c>
      <c r="B1" s="4"/>
      <c r="C1" s="4"/>
      <c r="D1" s="4"/>
      <c r="E1" s="4"/>
    </row>
    <row r="2" spans="1:5">
      <c r="A2" s="2" t="s">
        <v>11</v>
      </c>
      <c r="B2" s="2" t="s">
        <v>10</v>
      </c>
      <c r="C2" s="2" t="s">
        <v>14</v>
      </c>
      <c r="D2" s="1" t="s">
        <v>12</v>
      </c>
      <c r="E2" s="1" t="s">
        <v>13</v>
      </c>
    </row>
    <row r="3" spans="1:5">
      <c r="A3" t="s">
        <v>1</v>
      </c>
      <c r="B3" t="s">
        <v>0</v>
      </c>
      <c r="C3" s="3">
        <v>1299</v>
      </c>
      <c r="D3" s="5" cm="1">
        <f t="array" ref="D3">Dining_Table Retail_Price*discount_rate</f>
        <v>194.85</v>
      </c>
      <c r="E3" s="5" cm="1">
        <f t="array" ref="E3">Dining_Table Retail_Price-Dining_Table Discount</f>
        <v>1104.1500000000001</v>
      </c>
    </row>
    <row r="4" spans="1:5">
      <c r="A4" t="s">
        <v>3</v>
      </c>
      <c r="B4" t="s">
        <v>2</v>
      </c>
      <c r="C4" s="3">
        <v>329</v>
      </c>
      <c r="D4" s="5" cm="1">
        <f t="array" ref="D4">Side_Chair Retail_Price*discount_rate</f>
        <v>49.35</v>
      </c>
      <c r="E4" s="5" cm="1">
        <f t="array" ref="E4">Side_Chair Retail_Price-Side_Chair Discount</f>
        <v>279.64999999999998</v>
      </c>
    </row>
    <row r="5" spans="1:5">
      <c r="A5" t="s">
        <v>5</v>
      </c>
      <c r="B5" t="s">
        <v>4</v>
      </c>
      <c r="C5" s="3">
        <v>425</v>
      </c>
      <c r="D5" s="5" cm="1">
        <f t="array" ref="D5">Armchair Retail_Price*discount_rate</f>
        <v>63.75</v>
      </c>
      <c r="E5" s="5" cm="1">
        <f t="array" ref="E5">Armchair Retail_Price-Armchair Discount</f>
        <v>361.25</v>
      </c>
    </row>
    <row r="6" spans="1:5">
      <c r="A6" t="s">
        <v>7</v>
      </c>
      <c r="B6" t="s">
        <v>6</v>
      </c>
      <c r="C6" s="3">
        <v>950</v>
      </c>
      <c r="D6" s="5" cm="1">
        <f t="array" ref="D6">Buffet Retail_Price*discount_rate</f>
        <v>142.5</v>
      </c>
      <c r="E6" s="5" cm="1">
        <f t="array" ref="E6">Buffet Retail_Price-Buffet Discount</f>
        <v>807.5</v>
      </c>
    </row>
    <row r="7" spans="1:5">
      <c r="A7" t="s">
        <v>9</v>
      </c>
      <c r="B7" t="s">
        <v>8</v>
      </c>
      <c r="C7" s="3">
        <v>1399</v>
      </c>
      <c r="D7" s="5" cm="1">
        <f t="array" ref="D7">China_Hutch Retail_Price*discount_rate</f>
        <v>209.85</v>
      </c>
      <c r="E7" s="5" cm="1">
        <f t="array" ref="E7">China_Hutch Retail_Price-China_Hutch Discount</f>
        <v>1189.1500000000001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Armchair</vt:lpstr>
      <vt:lpstr>Buffet</vt:lpstr>
      <vt:lpstr>China_Hutch</vt:lpstr>
      <vt:lpstr>Code</vt:lpstr>
      <vt:lpstr>Dining_Table</vt:lpstr>
      <vt:lpstr>Discount</vt:lpstr>
      <vt:lpstr>Item_Description</vt:lpstr>
      <vt:lpstr>Retail_Price</vt:lpstr>
      <vt:lpstr>Sale_Price</vt:lpstr>
      <vt:lpstr>Side_Chair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Tri Phan</cp:lastModifiedBy>
  <dcterms:created xsi:type="dcterms:W3CDTF">2012-09-14T17:45:48Z</dcterms:created>
  <dcterms:modified xsi:type="dcterms:W3CDTF">2023-11-04T04:25:07Z</dcterms:modified>
</cp:coreProperties>
</file>