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D:\Studying-02\Books\24-Excel-May-02-2023\Excel-Tutorials\Excel-Practice\03-Fomulas-and-Functions\06-Lookup-Information-and-Text-Formulas\"/>
    </mc:Choice>
  </mc:AlternateContent>
  <xr:revisionPtr revIDLastSave="0" documentId="13_ncr:1_{D52A311D-6BDE-406D-A139-BCAB3D08D8AD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Jan Sales" sheetId="1" r:id="rId1"/>
    <sheet name="Mission St." sheetId="4" r:id="rId2"/>
    <sheet name="Sheet2" sheetId="2" r:id="rId3"/>
  </sheets>
  <definedNames>
    <definedName name="daily_sales">'Jan Sales'!$G$3:$G$62</definedName>
    <definedName name="date_sold">'Jan Sales'!$D$3:$D$62</definedName>
    <definedName name="item">'Jan Sales'!$C$3:$C$62</definedName>
    <definedName name="Item_sold">'Jan Sales'!$C$3:$C$62</definedName>
    <definedName name="Price_Info">'Jan Sales'!$Q$3:$R$6</definedName>
    <definedName name="Price_table">'Jan Sales'!$I$1:$M$2</definedName>
    <definedName name="store">'Jan Sales'!$B$3:$B$62</definedName>
  </definedNames>
  <calcPr calcId="191029"/>
  <pivotCaches>
    <pivotCache cacheId="0" r:id="rId4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3" i="1"/>
  <c r="G3" i="1" s="1"/>
  <c r="B6" i="4"/>
</calcChain>
</file>

<file path=xl/sharedStrings.xml><?xml version="1.0" encoding="utf-8"?>
<sst xmlns="http://schemas.openxmlformats.org/spreadsheetml/2006/main" count="162" uniqueCount="26">
  <si>
    <t>No.</t>
  </si>
  <si>
    <t>Store</t>
  </si>
  <si>
    <t>Sold</t>
  </si>
  <si>
    <t>Date</t>
  </si>
  <si>
    <t>Dozens</t>
  </si>
  <si>
    <t>Price/Doz</t>
  </si>
  <si>
    <t>Daily Sales</t>
  </si>
  <si>
    <t>Pastry</t>
  </si>
  <si>
    <t>(All)</t>
  </si>
  <si>
    <t>Average of Daily Sales</t>
  </si>
  <si>
    <t>Grand Total</t>
  </si>
  <si>
    <t>Mission Street</t>
  </si>
  <si>
    <t>Anderson Rd.</t>
  </si>
  <si>
    <t>Curtis Way</t>
  </si>
  <si>
    <t>Lemon tarts</t>
  </si>
  <si>
    <t>Blueberry muffins</t>
  </si>
  <si>
    <t>Lots of chips cookies</t>
  </si>
  <si>
    <t>Jan 1, 05</t>
  </si>
  <si>
    <t>Jan 2, 05</t>
  </si>
  <si>
    <t>Jan 3, 05</t>
  </si>
  <si>
    <t>Jan 4, 05</t>
  </si>
  <si>
    <t>Jan 5, 05</t>
  </si>
  <si>
    <t>Strawberry pie</t>
  </si>
  <si>
    <t>Item</t>
  </si>
  <si>
    <t>Chris's Cookies - Daily Sales by Store for January</t>
  </si>
  <si>
    <t>Chris' Cookies (Mission St.) Jan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</si>
</sst>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0" fontId="0" fillId="0" borderId="1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1" xfId="0" pivotButton="1" applyBorder="1"/>
    <xf numFmtId="44" fontId="0" fillId="0" borderId="0" xfId="2" applyFont="1"/>
    <xf numFmtId="0" fontId="3" fillId="0" borderId="0" xfId="0" applyFont="1"/>
    <xf numFmtId="164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14" fontId="6" fillId="0" borderId="0" xfId="0" applyNumberFormat="1" applyFont="1"/>
    <xf numFmtId="43" fontId="6" fillId="0" borderId="0" xfId="1" applyFont="1"/>
    <xf numFmtId="0" fontId="5" fillId="2" borderId="11" xfId="0" applyFont="1" applyFill="1" applyBorder="1" applyAlignment="1">
      <alignment wrapText="1"/>
    </xf>
    <xf numFmtId="0" fontId="8" fillId="2" borderId="11" xfId="0" applyFont="1" applyFill="1" applyBorder="1" applyAlignment="1">
      <alignment horizontal="center" vertical="center" wrapText="1"/>
    </xf>
    <xf numFmtId="43" fontId="5" fillId="2" borderId="11" xfId="1" applyFont="1" applyFill="1" applyBorder="1"/>
    <xf numFmtId="44" fontId="6" fillId="2" borderId="11" xfId="2" applyFont="1" applyFill="1" applyBorder="1"/>
    <xf numFmtId="0" fontId="1" fillId="0" borderId="0" xfId="0" applyFont="1"/>
    <xf numFmtId="0" fontId="7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1">
    <dxf>
      <numFmt numFmtId="164" formatCode="m/d;@"/>
    </dxf>
  </dxfs>
  <tableStyles count="1" defaultTableStyle="TableStyleMedium9" defaultPivotStyle="PivotStyleLight16">
    <tableStyle name="Invisible" pivot="0" table="0" count="0" xr9:uid="{5B3E121F-20AF-49E3-BC54-54985FF47816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13"/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1175" b="0" i="0" strike="noStrike">
                <a:solidFill>
                  <a:srgbClr val="000000"/>
                </a:solidFill>
                <a:latin typeface="Arial"/>
                <a:cs typeface="Arial"/>
              </a:rPr>
              <a:t>Mission Street January Sales</a:t>
            </a:r>
            <a:endParaRPr lang="en-US"/>
          </a:p>
        </c:rich>
      </c:tx>
      <c:layout>
        <c:manualLayout>
          <c:xMode val="edge"/>
          <c:yMode val="edge"/>
          <c:x val="0.19239949617608795"/>
          <c:y val="3.51760520181572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2090312523921188"/>
          <c:y val="0.3065341675867993"/>
          <c:w val="0.27078447609967943"/>
          <c:h val="0.57286713286713287"/>
        </c:manualLayout>
      </c:layout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30D-46C2-8C5B-D827DBDA65D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30D-46C2-8C5B-D827DBDA65D3}"/>
              </c:ext>
            </c:extLst>
          </c:dPt>
          <c:dPt>
            <c:idx val="3"/>
            <c:bubble3D val="0"/>
            <c:spPr>
              <a:solidFill>
                <a:srgbClr val="A0E0E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30D-46C2-8C5B-D827DBDA65D3}"/>
              </c:ext>
            </c:extLst>
          </c:dPt>
          <c:dLbls>
            <c:dLbl>
              <c:idx val="3"/>
              <c:dLblPos val="bestFit"/>
              <c:showLegendKey val="1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30D-46C2-8C5B-D827DBDA65D3}"/>
                </c:ext>
              </c:extLst>
            </c:dLbl>
            <c:numFmt formatCode="General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uFill>
                      <a:solidFill>
                        <a:srgbClr val="000000"/>
                      </a:solidFill>
                    </a:u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'Mission St.'!$A$2:$A$5</c:f>
              <c:strCache>
                <c:ptCount val="4"/>
                <c:pt idx="0">
                  <c:v>Blueberry muffins</c:v>
                </c:pt>
                <c:pt idx="1">
                  <c:v>Lemon tarts</c:v>
                </c:pt>
                <c:pt idx="2">
                  <c:v>Lots of chips cookies</c:v>
                </c:pt>
                <c:pt idx="3">
                  <c:v>Strawberry pie</c:v>
                </c:pt>
              </c:strCache>
            </c:strRef>
          </c:cat>
          <c:val>
            <c:numRef>
              <c:f>'Mission St.'!$B$2:$B$5</c:f>
              <c:numCache>
                <c:formatCode>_(* #,##0.00_);_(* \(#,##0.00\);_(* "-"??_);_(@_)</c:formatCode>
                <c:ptCount val="4"/>
                <c:pt idx="0">
                  <c:v>543.75</c:v>
                </c:pt>
                <c:pt idx="1">
                  <c:v>320</c:v>
                </c:pt>
                <c:pt idx="2">
                  <c:v>298.62</c:v>
                </c:pt>
                <c:pt idx="3">
                  <c:v>1132.74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0D-46C2-8C5B-D827DBDA65D3}"/>
            </c:ext>
          </c:extLst>
        </c:ser>
        <c:dLbls>
          <c:showLegendKey val="1"/>
          <c:showVal val="0"/>
          <c:showCatName val="1"/>
          <c:showSerName val="0"/>
          <c:showPercent val="0"/>
          <c:showBubbleSize val="0"/>
          <c:showLeaderLines val="1"/>
        </c:dLbls>
        <c:firstSliceAng val="202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596360962461412"/>
          <c:y val="0.2663329652803339"/>
          <c:w val="0.22802903250499312"/>
          <c:h val="0.60804318488529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8</xdr:row>
      <xdr:rowOff>47625</xdr:rowOff>
    </xdr:from>
    <xdr:to>
      <xdr:col>4</xdr:col>
      <xdr:colOff>409575</xdr:colOff>
      <xdr:row>20</xdr:row>
      <xdr:rowOff>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 Vait" refreshedDate="146098" createdVersion="1" recordCount="60" upgradeOnRefresh="1" xr:uid="{00000000-000A-0000-FFFF-FFFF00000000}">
  <cacheSource type="worksheet">
    <worksheetSource ref="A2:G62" sheet="Jan Sales"/>
  </cacheSource>
  <cacheFields count="7">
    <cacheField name="No." numFmtId="0">
      <sharedItems containsSemiMixedTypes="0" containsString="0" containsNumber="1" containsInteger="1" minValue="1" maxValue="60"/>
    </cacheField>
    <cacheField name="Store" numFmtId="0">
      <sharedItems count="3">
        <s v="Muffet Street"/>
        <s v="Arachnid Rd."/>
        <s v="Curds Way"/>
      </sharedItems>
    </cacheField>
    <cacheField name="Sold" numFmtId="0">
      <sharedItems count="4">
        <s v="Queen's tarts"/>
        <s v="Muffet muffins"/>
        <s v="Gooseberry pie"/>
        <s v="Dragon cookies"/>
      </sharedItems>
    </cacheField>
    <cacheField name="Date" numFmtId="0">
      <sharedItems containsSemiMixedTypes="0" containsNonDate="0" containsDate="1" containsString="0" minDate="1995-01-01T00:00:00" maxDate="1995-01-06T00:00:00" count="5">
        <d v="1995-01-01T00:00:00"/>
        <d v="1995-01-02T00:00:00"/>
        <d v="1995-01-03T00:00:00"/>
        <d v="1995-01-04T00:00:00"/>
        <d v="1995-01-05T00:00:00"/>
      </sharedItems>
    </cacheField>
    <cacheField name="Dozens" numFmtId="0">
      <sharedItems containsSemiMixedTypes="0" containsString="0" containsNumber="1" containsInteger="1" minValue="7" maxValue="47" count="26">
        <n v="35"/>
        <n v="28"/>
        <n v="42"/>
        <n v="18"/>
        <n v="19"/>
        <n v="25"/>
        <n v="47"/>
        <n v="36"/>
        <n v="23"/>
        <n v="14"/>
        <n v="24"/>
        <n v="16"/>
        <n v="45"/>
        <n v="32"/>
        <n v="15"/>
        <n v="12"/>
        <n v="30"/>
        <n v="17"/>
        <n v="10"/>
        <n v="31"/>
        <n v="27"/>
        <n v="9"/>
        <n v="22"/>
        <n v="7"/>
        <n v="26"/>
        <n v="21"/>
      </sharedItems>
    </cacheField>
    <cacheField name="Price/Doz" numFmtId="0">
      <sharedItems containsSemiMixedTypes="0" containsString="0" containsNumber="1" minValue="1.89" maxValue="5.99" count="4">
        <n v="2.5"/>
        <n v="3.75"/>
        <n v="5.99"/>
        <n v="1.89"/>
      </sharedItems>
    </cacheField>
    <cacheField name="Daily Sales" numFmtId="0">
      <sharedItems containsSemiMixedTypes="0" containsString="0" containsNumber="1" minValue="25" maxValue="251.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4"/>
    <x v="0"/>
    <x v="3"/>
    <x v="0"/>
    <x v="3"/>
    <x v="3"/>
    <n v="34.020000000000003"/>
  </r>
  <r>
    <n v="24"/>
    <x v="1"/>
    <x v="3"/>
    <x v="0"/>
    <x v="16"/>
    <x v="3"/>
    <n v="56.7"/>
  </r>
  <r>
    <n v="44"/>
    <x v="2"/>
    <x v="3"/>
    <x v="0"/>
    <x v="22"/>
    <x v="3"/>
    <n v="41.58"/>
  </r>
  <r>
    <n v="3"/>
    <x v="0"/>
    <x v="2"/>
    <x v="0"/>
    <x v="2"/>
    <x v="2"/>
    <n v="251.58"/>
  </r>
  <r>
    <n v="23"/>
    <x v="1"/>
    <x v="2"/>
    <x v="0"/>
    <x v="15"/>
    <x v="2"/>
    <n v="71.88"/>
  </r>
  <r>
    <n v="43"/>
    <x v="2"/>
    <x v="2"/>
    <x v="0"/>
    <x v="18"/>
    <x v="2"/>
    <n v="59.9"/>
  </r>
  <r>
    <n v="2"/>
    <x v="0"/>
    <x v="1"/>
    <x v="0"/>
    <x v="1"/>
    <x v="1"/>
    <n v="105"/>
  </r>
  <r>
    <n v="22"/>
    <x v="1"/>
    <x v="1"/>
    <x v="0"/>
    <x v="3"/>
    <x v="1"/>
    <n v="67.5"/>
  </r>
  <r>
    <n v="42"/>
    <x v="2"/>
    <x v="1"/>
    <x v="0"/>
    <x v="3"/>
    <x v="1"/>
    <n v="67.5"/>
  </r>
  <r>
    <n v="1"/>
    <x v="0"/>
    <x v="0"/>
    <x v="0"/>
    <x v="0"/>
    <x v="0"/>
    <n v="87.5"/>
  </r>
  <r>
    <n v="21"/>
    <x v="1"/>
    <x v="0"/>
    <x v="0"/>
    <x v="9"/>
    <x v="0"/>
    <n v="35"/>
  </r>
  <r>
    <n v="41"/>
    <x v="2"/>
    <x v="0"/>
    <x v="0"/>
    <x v="15"/>
    <x v="0"/>
    <n v="30"/>
  </r>
  <r>
    <n v="8"/>
    <x v="0"/>
    <x v="3"/>
    <x v="1"/>
    <x v="6"/>
    <x v="3"/>
    <n v="88.83"/>
  </r>
  <r>
    <n v="28"/>
    <x v="1"/>
    <x v="3"/>
    <x v="1"/>
    <x v="19"/>
    <x v="3"/>
    <n v="58.59"/>
  </r>
  <r>
    <n v="48"/>
    <x v="2"/>
    <x v="3"/>
    <x v="1"/>
    <x v="25"/>
    <x v="3"/>
    <n v="39.69"/>
  </r>
  <r>
    <n v="7"/>
    <x v="0"/>
    <x v="2"/>
    <x v="1"/>
    <x v="0"/>
    <x v="2"/>
    <n v="209.65"/>
  </r>
  <r>
    <n v="27"/>
    <x v="1"/>
    <x v="2"/>
    <x v="1"/>
    <x v="18"/>
    <x v="2"/>
    <n v="59.9"/>
  </r>
  <r>
    <n v="47"/>
    <x v="2"/>
    <x v="2"/>
    <x v="1"/>
    <x v="3"/>
    <x v="2"/>
    <n v="107.82"/>
  </r>
  <r>
    <n v="6"/>
    <x v="0"/>
    <x v="1"/>
    <x v="1"/>
    <x v="5"/>
    <x v="1"/>
    <n v="93.75"/>
  </r>
  <r>
    <n v="26"/>
    <x v="1"/>
    <x v="1"/>
    <x v="1"/>
    <x v="17"/>
    <x v="1"/>
    <n v="63.75"/>
  </r>
  <r>
    <n v="46"/>
    <x v="2"/>
    <x v="1"/>
    <x v="1"/>
    <x v="10"/>
    <x v="1"/>
    <n v="90"/>
  </r>
  <r>
    <n v="5"/>
    <x v="0"/>
    <x v="0"/>
    <x v="1"/>
    <x v="4"/>
    <x v="0"/>
    <n v="47.5"/>
  </r>
  <r>
    <n v="25"/>
    <x v="1"/>
    <x v="0"/>
    <x v="1"/>
    <x v="8"/>
    <x v="0"/>
    <n v="57.5"/>
  </r>
  <r>
    <n v="45"/>
    <x v="2"/>
    <x v="0"/>
    <x v="1"/>
    <x v="24"/>
    <x v="0"/>
    <n v="65"/>
  </r>
  <r>
    <n v="12"/>
    <x v="0"/>
    <x v="3"/>
    <x v="2"/>
    <x v="8"/>
    <x v="3"/>
    <n v="43.47"/>
  </r>
  <r>
    <n v="32"/>
    <x v="1"/>
    <x v="3"/>
    <x v="2"/>
    <x v="10"/>
    <x v="3"/>
    <n v="45.36"/>
  </r>
  <r>
    <n v="52"/>
    <x v="2"/>
    <x v="3"/>
    <x v="2"/>
    <x v="8"/>
    <x v="3"/>
    <n v="43.47"/>
  </r>
  <r>
    <n v="11"/>
    <x v="0"/>
    <x v="2"/>
    <x v="2"/>
    <x v="3"/>
    <x v="2"/>
    <n v="107.82"/>
  </r>
  <r>
    <n v="31"/>
    <x v="1"/>
    <x v="2"/>
    <x v="2"/>
    <x v="21"/>
    <x v="2"/>
    <n v="53.91"/>
  </r>
  <r>
    <n v="51"/>
    <x v="2"/>
    <x v="2"/>
    <x v="2"/>
    <x v="15"/>
    <x v="2"/>
    <n v="71.88"/>
  </r>
  <r>
    <n v="10"/>
    <x v="0"/>
    <x v="1"/>
    <x v="2"/>
    <x v="7"/>
    <x v="1"/>
    <n v="135"/>
  </r>
  <r>
    <n v="30"/>
    <x v="1"/>
    <x v="1"/>
    <x v="2"/>
    <x v="17"/>
    <x v="1"/>
    <n v="63.75"/>
  </r>
  <r>
    <n v="50"/>
    <x v="2"/>
    <x v="1"/>
    <x v="2"/>
    <x v="14"/>
    <x v="1"/>
    <n v="56.25"/>
  </r>
  <r>
    <n v="9"/>
    <x v="0"/>
    <x v="0"/>
    <x v="2"/>
    <x v="1"/>
    <x v="0"/>
    <n v="70"/>
  </r>
  <r>
    <n v="29"/>
    <x v="1"/>
    <x v="0"/>
    <x v="2"/>
    <x v="20"/>
    <x v="0"/>
    <n v="67.5"/>
  </r>
  <r>
    <n v="49"/>
    <x v="2"/>
    <x v="0"/>
    <x v="2"/>
    <x v="18"/>
    <x v="0"/>
    <n v="25"/>
  </r>
  <r>
    <n v="16"/>
    <x v="0"/>
    <x v="3"/>
    <x v="3"/>
    <x v="12"/>
    <x v="3"/>
    <n v="85.05"/>
  </r>
  <r>
    <n v="36"/>
    <x v="1"/>
    <x v="3"/>
    <x v="3"/>
    <x v="22"/>
    <x v="3"/>
    <n v="41.58"/>
  </r>
  <r>
    <n v="56"/>
    <x v="2"/>
    <x v="3"/>
    <x v="3"/>
    <x v="5"/>
    <x v="3"/>
    <n v="47.25"/>
  </r>
  <r>
    <n v="15"/>
    <x v="0"/>
    <x v="2"/>
    <x v="3"/>
    <x v="11"/>
    <x v="2"/>
    <n v="95.84"/>
  </r>
  <r>
    <n v="35"/>
    <x v="1"/>
    <x v="2"/>
    <x v="3"/>
    <x v="14"/>
    <x v="2"/>
    <n v="89.85"/>
  </r>
  <r>
    <n v="55"/>
    <x v="2"/>
    <x v="2"/>
    <x v="3"/>
    <x v="3"/>
    <x v="2"/>
    <n v="107.82"/>
  </r>
  <r>
    <n v="14"/>
    <x v="0"/>
    <x v="1"/>
    <x v="3"/>
    <x v="10"/>
    <x v="1"/>
    <n v="90"/>
  </r>
  <r>
    <n v="34"/>
    <x v="1"/>
    <x v="1"/>
    <x v="3"/>
    <x v="13"/>
    <x v="1"/>
    <n v="120"/>
  </r>
  <r>
    <n v="54"/>
    <x v="2"/>
    <x v="1"/>
    <x v="3"/>
    <x v="20"/>
    <x v="1"/>
    <n v="101.25"/>
  </r>
  <r>
    <n v="13"/>
    <x v="0"/>
    <x v="0"/>
    <x v="3"/>
    <x v="9"/>
    <x v="0"/>
    <n v="35"/>
  </r>
  <r>
    <n v="33"/>
    <x v="1"/>
    <x v="0"/>
    <x v="3"/>
    <x v="1"/>
    <x v="0"/>
    <n v="70"/>
  </r>
  <r>
    <n v="53"/>
    <x v="2"/>
    <x v="0"/>
    <x v="3"/>
    <x v="13"/>
    <x v="0"/>
    <n v="80"/>
  </r>
  <r>
    <n v="20"/>
    <x v="0"/>
    <x v="3"/>
    <x v="4"/>
    <x v="5"/>
    <x v="3"/>
    <n v="47.25"/>
  </r>
  <r>
    <n v="40"/>
    <x v="1"/>
    <x v="3"/>
    <x v="4"/>
    <x v="24"/>
    <x v="3"/>
    <n v="49.14"/>
  </r>
  <r>
    <n v="60"/>
    <x v="2"/>
    <x v="3"/>
    <x v="4"/>
    <x v="24"/>
    <x v="3"/>
    <n v="49.14"/>
  </r>
  <r>
    <n v="19"/>
    <x v="0"/>
    <x v="2"/>
    <x v="4"/>
    <x v="14"/>
    <x v="2"/>
    <n v="89.85"/>
  </r>
  <r>
    <n v="39"/>
    <x v="1"/>
    <x v="2"/>
    <x v="4"/>
    <x v="23"/>
    <x v="2"/>
    <n v="41.93"/>
  </r>
  <r>
    <n v="59"/>
    <x v="2"/>
    <x v="2"/>
    <x v="4"/>
    <x v="9"/>
    <x v="2"/>
    <n v="83.86"/>
  </r>
  <r>
    <n v="18"/>
    <x v="0"/>
    <x v="1"/>
    <x v="4"/>
    <x v="13"/>
    <x v="1"/>
    <n v="120"/>
  </r>
  <r>
    <n v="38"/>
    <x v="1"/>
    <x v="1"/>
    <x v="4"/>
    <x v="11"/>
    <x v="1"/>
    <n v="60"/>
  </r>
  <r>
    <n v="58"/>
    <x v="2"/>
    <x v="1"/>
    <x v="4"/>
    <x v="4"/>
    <x v="1"/>
    <n v="71.25"/>
  </r>
  <r>
    <n v="17"/>
    <x v="0"/>
    <x v="0"/>
    <x v="4"/>
    <x v="13"/>
    <x v="0"/>
    <n v="80"/>
  </r>
  <r>
    <n v="37"/>
    <x v="1"/>
    <x v="0"/>
    <x v="4"/>
    <x v="15"/>
    <x v="0"/>
    <n v="30"/>
  </r>
  <r>
    <n v="57"/>
    <x v="2"/>
    <x v="0"/>
    <x v="4"/>
    <x v="9"/>
    <x v="0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0" dataOnRows="1" applyNumberFormats="0" applyBorderFormats="0" applyFontFormats="0" applyPatternFormats="0" applyAlignmentFormats="0" applyWidthHeightFormats="1" dataCaption="Data" showMissing="0" updatedVersion="1" showItems="0" showMultipleLabel="0" showMemberPropertyTips="0" useAutoFormatting="1" subtotalHiddenItems="1" itemPrintTitles="1" indent="0" compact="0" compactData="0" gridDropZones="1">
  <location ref="A3:F10" firstHeaderRow="1" firstDataRow="2" firstDataCol="1" rowPageCount="1" colPageCount="1"/>
  <pivotFields count="7">
    <pivotField compact="0" outline="0" subtotalTop="0" showAll="0" includeNewItemsInFilter="1"/>
    <pivotField axis="axisPage" compact="0" outline="0" subtotalTop="0" showAll="0" includeNewItemsInFilter="1">
      <items count="4">
        <item x="1"/>
        <item x="2"/>
        <item x="0"/>
        <item t="default"/>
      </items>
    </pivotField>
    <pivotField axis="axisCol" compact="0" outline="0" subtotalTop="0" showAll="0" includeNewItemsInFilter="1">
      <items count="5">
        <item n="Lots of chips cookies" x="3"/>
        <item n="Strawberry pie" x="2"/>
        <item n="Blueberry muffins" x="1"/>
        <item n="Lemon tarts" x="0"/>
        <item t="default"/>
      </items>
    </pivotField>
    <pivotField axis="axisRow" compact="0" outline="0" subtotalTop="0" showAll="0" includeNewItemsInFilter="1">
      <items count="6">
        <item n="Jan 1, 05" x="0"/>
        <item n="Jan 2, 05" x="1"/>
        <item n="Jan 3, 05" x="2"/>
        <item n="Jan 4, 05" x="3"/>
        <item n="Jan 5, 05" x="4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1" hier="0"/>
  </pageFields>
  <dataFields count="1">
    <dataField name="Average of Daily Sales" fld="6" subtotal="average" baseField="0" baseItem="4294967293"/>
  </dataFields>
  <formats count="1">
    <format dxfId="0">
      <pivotArea dataOnly="0" labelOnly="1" outline="0" fieldPosition="0">
        <references count="1">
          <reference field="3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tabSelected="1" topLeftCell="B1" zoomScaleNormal="100" workbookViewId="0">
      <selection activeCell="I3" sqref="I3:M62"/>
    </sheetView>
  </sheetViews>
  <sheetFormatPr defaultColWidth="8.85546875" defaultRowHeight="12.75" x14ac:dyDescent="0.2"/>
  <cols>
    <col min="1" max="1" width="3.85546875" customWidth="1"/>
    <col min="2" max="2" width="16.140625" customWidth="1"/>
    <col min="3" max="3" width="18.140625" customWidth="1"/>
    <col min="4" max="4" width="8.85546875" customWidth="1"/>
    <col min="5" max="5" width="7.28515625" customWidth="1"/>
    <col min="7" max="7" width="10.42578125" customWidth="1"/>
    <col min="8" max="8" width="2.28515625" customWidth="1"/>
    <col min="9" max="9" width="11.42578125" customWidth="1"/>
    <col min="10" max="11" width="11.28515625" customWidth="1"/>
    <col min="12" max="12" width="13.28515625" customWidth="1"/>
    <col min="13" max="13" width="12.7109375" customWidth="1"/>
    <col min="15" max="15" width="9.140625" customWidth="1"/>
    <col min="17" max="17" width="19.28515625" bestFit="1" customWidth="1"/>
  </cols>
  <sheetData>
    <row r="1" spans="1:18" s="12" customFormat="1" ht="30" x14ac:dyDescent="0.25">
      <c r="A1" s="29" t="s">
        <v>24</v>
      </c>
      <c r="B1" s="29"/>
      <c r="C1" s="29"/>
      <c r="D1" s="29"/>
      <c r="E1" s="29"/>
      <c r="F1" s="29"/>
      <c r="G1" s="29"/>
      <c r="I1" s="24" t="s">
        <v>7</v>
      </c>
      <c r="J1" s="25" t="s">
        <v>15</v>
      </c>
      <c r="K1" s="25" t="s">
        <v>14</v>
      </c>
      <c r="L1" s="25" t="s">
        <v>16</v>
      </c>
      <c r="M1" s="25" t="s">
        <v>22</v>
      </c>
    </row>
    <row r="2" spans="1:18" ht="20.25" customHeight="1" x14ac:dyDescent="0.25">
      <c r="A2" s="19" t="s">
        <v>0</v>
      </c>
      <c r="B2" s="19" t="s">
        <v>1</v>
      </c>
      <c r="C2" s="19" t="s">
        <v>23</v>
      </c>
      <c r="D2" s="19" t="s">
        <v>3</v>
      </c>
      <c r="E2" s="19" t="s">
        <v>4</v>
      </c>
      <c r="F2" s="19" t="s">
        <v>5</v>
      </c>
      <c r="G2" s="19" t="s">
        <v>6</v>
      </c>
      <c r="H2" s="20"/>
      <c r="I2" s="26" t="s">
        <v>5</v>
      </c>
      <c r="J2" s="27">
        <v>4.75</v>
      </c>
      <c r="K2" s="27">
        <v>3.5</v>
      </c>
      <c r="L2" s="27">
        <v>2.5</v>
      </c>
      <c r="M2" s="27">
        <v>12.99</v>
      </c>
      <c r="Q2" s="20" t="s">
        <v>7</v>
      </c>
      <c r="R2" s="20" t="s">
        <v>5</v>
      </c>
    </row>
    <row r="3" spans="1:18" ht="15" x14ac:dyDescent="0.25">
      <c r="A3" s="20">
        <v>1</v>
      </c>
      <c r="B3" s="20" t="s">
        <v>11</v>
      </c>
      <c r="C3" s="21" t="s">
        <v>14</v>
      </c>
      <c r="D3" s="22">
        <v>44562</v>
      </c>
      <c r="E3" s="20">
        <v>35</v>
      </c>
      <c r="F3" s="23">
        <f t="shared" ref="F3:F34" si="0">HLOOKUP(item,Price_table,2,FALSE)</f>
        <v>3.5</v>
      </c>
      <c r="G3" s="23">
        <f>E3*F3</f>
        <v>122.5</v>
      </c>
      <c r="H3" s="23"/>
      <c r="Q3" s="21" t="s">
        <v>15</v>
      </c>
      <c r="R3" s="23">
        <v>3.75</v>
      </c>
    </row>
    <row r="4" spans="1:18" ht="15" x14ac:dyDescent="0.25">
      <c r="A4" s="20">
        <v>2</v>
      </c>
      <c r="B4" s="20" t="s">
        <v>11</v>
      </c>
      <c r="C4" s="21" t="s">
        <v>15</v>
      </c>
      <c r="D4" s="22">
        <v>44562</v>
      </c>
      <c r="E4" s="20">
        <v>28</v>
      </c>
      <c r="F4" s="23">
        <f>HLOOKUP(item,Price_table,2,FALSE)</f>
        <v>4.75</v>
      </c>
      <c r="G4" s="23">
        <f t="shared" ref="G4:G19" si="1">E4*F4</f>
        <v>133</v>
      </c>
      <c r="H4" s="23"/>
      <c r="N4" s="20"/>
      <c r="Q4" s="21" t="s">
        <v>14</v>
      </c>
      <c r="R4" s="23">
        <v>2.5</v>
      </c>
    </row>
    <row r="5" spans="1:18" ht="15" x14ac:dyDescent="0.25">
      <c r="A5" s="20">
        <v>3</v>
      </c>
      <c r="B5" s="20" t="s">
        <v>11</v>
      </c>
      <c r="C5" s="21" t="s">
        <v>22</v>
      </c>
      <c r="D5" s="22">
        <v>44562</v>
      </c>
      <c r="E5" s="20">
        <v>42</v>
      </c>
      <c r="F5" s="23">
        <f t="shared" si="0"/>
        <v>12.99</v>
      </c>
      <c r="G5" s="23">
        <f t="shared" si="1"/>
        <v>545.58000000000004</v>
      </c>
      <c r="H5" s="23"/>
      <c r="N5" s="20"/>
      <c r="Q5" s="21" t="s">
        <v>16</v>
      </c>
      <c r="R5" s="23">
        <v>1.89</v>
      </c>
    </row>
    <row r="6" spans="1:18" ht="15" x14ac:dyDescent="0.25">
      <c r="A6" s="20">
        <v>4</v>
      </c>
      <c r="B6" s="20" t="s">
        <v>11</v>
      </c>
      <c r="C6" s="21" t="s">
        <v>16</v>
      </c>
      <c r="D6" s="22">
        <v>44562</v>
      </c>
      <c r="E6" s="20">
        <v>18</v>
      </c>
      <c r="F6" s="23">
        <f t="shared" si="0"/>
        <v>2.5</v>
      </c>
      <c r="G6" s="23">
        <f t="shared" si="1"/>
        <v>45</v>
      </c>
      <c r="H6" s="23"/>
      <c r="N6" s="20"/>
      <c r="Q6" s="21" t="s">
        <v>22</v>
      </c>
      <c r="R6" s="23">
        <v>8.99</v>
      </c>
    </row>
    <row r="7" spans="1:18" ht="15" x14ac:dyDescent="0.25">
      <c r="A7" s="20">
        <v>5</v>
      </c>
      <c r="B7" s="20" t="s">
        <v>11</v>
      </c>
      <c r="C7" s="21" t="s">
        <v>14</v>
      </c>
      <c r="D7" s="22">
        <v>44563</v>
      </c>
      <c r="E7" s="20">
        <v>19</v>
      </c>
      <c r="F7" s="23">
        <f t="shared" si="0"/>
        <v>3.5</v>
      </c>
      <c r="G7" s="23">
        <f t="shared" si="1"/>
        <v>66.5</v>
      </c>
      <c r="H7" s="23"/>
      <c r="N7" s="20"/>
      <c r="O7" s="20"/>
      <c r="P7" s="20"/>
    </row>
    <row r="8" spans="1:18" ht="15" x14ac:dyDescent="0.25">
      <c r="A8" s="20">
        <v>6</v>
      </c>
      <c r="B8" s="20" t="s">
        <v>11</v>
      </c>
      <c r="C8" s="21" t="s">
        <v>15</v>
      </c>
      <c r="D8" s="22">
        <v>44563</v>
      </c>
      <c r="E8" s="20">
        <v>25</v>
      </c>
      <c r="F8" s="23">
        <f t="shared" si="0"/>
        <v>4.75</v>
      </c>
      <c r="G8" s="23">
        <f t="shared" si="1"/>
        <v>118.75</v>
      </c>
      <c r="H8" s="23"/>
      <c r="N8" s="20"/>
      <c r="O8" s="20"/>
      <c r="P8" s="20"/>
    </row>
    <row r="9" spans="1:18" ht="15" x14ac:dyDescent="0.25">
      <c r="A9" s="20">
        <v>7</v>
      </c>
      <c r="B9" s="20" t="s">
        <v>11</v>
      </c>
      <c r="C9" s="21" t="s">
        <v>22</v>
      </c>
      <c r="D9" s="22">
        <v>44563</v>
      </c>
      <c r="E9" s="20">
        <v>35</v>
      </c>
      <c r="F9" s="23">
        <f t="shared" si="0"/>
        <v>12.99</v>
      </c>
      <c r="G9" s="23">
        <f t="shared" si="1"/>
        <v>454.65000000000003</v>
      </c>
      <c r="H9" s="23"/>
      <c r="N9" s="20"/>
      <c r="O9" s="20"/>
      <c r="P9" s="20"/>
    </row>
    <row r="10" spans="1:18" ht="15" x14ac:dyDescent="0.25">
      <c r="A10" s="20">
        <v>8</v>
      </c>
      <c r="B10" s="20" t="s">
        <v>11</v>
      </c>
      <c r="C10" s="21" t="s">
        <v>16</v>
      </c>
      <c r="D10" s="22">
        <v>44563</v>
      </c>
      <c r="E10" s="20">
        <v>47</v>
      </c>
      <c r="F10" s="23">
        <f t="shared" si="0"/>
        <v>2.5</v>
      </c>
      <c r="G10" s="23">
        <f t="shared" si="1"/>
        <v>117.5</v>
      </c>
      <c r="H10" s="23"/>
      <c r="N10" s="20"/>
      <c r="O10" s="20"/>
      <c r="P10" s="20"/>
    </row>
    <row r="11" spans="1:18" ht="15" x14ac:dyDescent="0.25">
      <c r="A11" s="20">
        <v>9</v>
      </c>
      <c r="B11" s="20" t="s">
        <v>11</v>
      </c>
      <c r="C11" s="21" t="s">
        <v>14</v>
      </c>
      <c r="D11" s="22">
        <v>44564</v>
      </c>
      <c r="E11" s="20">
        <v>28</v>
      </c>
      <c r="F11" s="23">
        <f t="shared" si="0"/>
        <v>3.5</v>
      </c>
      <c r="G11" s="23">
        <f t="shared" si="1"/>
        <v>98</v>
      </c>
      <c r="H11" s="23"/>
      <c r="N11" s="20"/>
      <c r="O11" s="20"/>
      <c r="P11" s="20"/>
    </row>
    <row r="12" spans="1:18" ht="15" x14ac:dyDescent="0.25">
      <c r="A12" s="20">
        <v>10</v>
      </c>
      <c r="B12" s="20" t="s">
        <v>11</v>
      </c>
      <c r="C12" s="21" t="s">
        <v>15</v>
      </c>
      <c r="D12" s="22">
        <v>44564</v>
      </c>
      <c r="E12" s="20">
        <v>36</v>
      </c>
      <c r="F12" s="23">
        <f t="shared" si="0"/>
        <v>4.75</v>
      </c>
      <c r="G12" s="23">
        <f t="shared" si="1"/>
        <v>171</v>
      </c>
      <c r="H12" s="23"/>
      <c r="N12" s="20"/>
      <c r="O12" s="20"/>
      <c r="P12" s="20"/>
    </row>
    <row r="13" spans="1:18" ht="15" x14ac:dyDescent="0.25">
      <c r="A13" s="20">
        <v>11</v>
      </c>
      <c r="B13" s="20" t="s">
        <v>11</v>
      </c>
      <c r="C13" s="21" t="s">
        <v>22</v>
      </c>
      <c r="D13" s="22">
        <v>44564</v>
      </c>
      <c r="E13" s="20">
        <v>18</v>
      </c>
      <c r="F13" s="23">
        <f t="shared" si="0"/>
        <v>12.99</v>
      </c>
      <c r="G13" s="23">
        <f t="shared" si="1"/>
        <v>233.82</v>
      </c>
      <c r="H13" s="23"/>
      <c r="N13" s="20"/>
      <c r="O13" s="20"/>
      <c r="P13" s="20"/>
    </row>
    <row r="14" spans="1:18" ht="15" x14ac:dyDescent="0.25">
      <c r="A14" s="20">
        <v>12</v>
      </c>
      <c r="B14" s="20" t="s">
        <v>11</v>
      </c>
      <c r="C14" s="21" t="s">
        <v>16</v>
      </c>
      <c r="D14" s="22">
        <v>44564</v>
      </c>
      <c r="E14" s="20">
        <v>23</v>
      </c>
      <c r="F14" s="23">
        <f t="shared" si="0"/>
        <v>2.5</v>
      </c>
      <c r="G14" s="23">
        <f t="shared" si="1"/>
        <v>57.5</v>
      </c>
      <c r="H14" s="23"/>
      <c r="N14" s="20"/>
      <c r="O14" s="20"/>
      <c r="P14" s="20"/>
    </row>
    <row r="15" spans="1:18" ht="15" x14ac:dyDescent="0.25">
      <c r="A15" s="20">
        <v>13</v>
      </c>
      <c r="B15" s="20" t="s">
        <v>11</v>
      </c>
      <c r="C15" s="21" t="s">
        <v>14</v>
      </c>
      <c r="D15" s="22">
        <v>44565</v>
      </c>
      <c r="E15" s="20">
        <v>14</v>
      </c>
      <c r="F15" s="23">
        <f t="shared" si="0"/>
        <v>3.5</v>
      </c>
      <c r="G15" s="23">
        <f t="shared" si="1"/>
        <v>49</v>
      </c>
      <c r="H15" s="23"/>
      <c r="N15" s="20"/>
      <c r="O15" s="20"/>
      <c r="P15" s="20"/>
    </row>
    <row r="16" spans="1:18" ht="15" x14ac:dyDescent="0.25">
      <c r="A16" s="20">
        <v>14</v>
      </c>
      <c r="B16" s="20" t="s">
        <v>11</v>
      </c>
      <c r="C16" s="21" t="s">
        <v>15</v>
      </c>
      <c r="D16" s="22">
        <v>44565</v>
      </c>
      <c r="E16" s="20">
        <v>24</v>
      </c>
      <c r="F16" s="23">
        <f t="shared" si="0"/>
        <v>4.75</v>
      </c>
      <c r="G16" s="23">
        <f t="shared" si="1"/>
        <v>114</v>
      </c>
      <c r="H16" s="23"/>
      <c r="N16" s="20"/>
      <c r="O16" s="20"/>
      <c r="P16" s="20"/>
    </row>
    <row r="17" spans="1:16" ht="15" x14ac:dyDescent="0.25">
      <c r="A17" s="20">
        <v>15</v>
      </c>
      <c r="B17" s="20" t="s">
        <v>11</v>
      </c>
      <c r="C17" s="21" t="s">
        <v>22</v>
      </c>
      <c r="D17" s="22">
        <v>44565</v>
      </c>
      <c r="E17" s="20">
        <v>16</v>
      </c>
      <c r="F17" s="23">
        <f t="shared" si="0"/>
        <v>12.99</v>
      </c>
      <c r="G17" s="23">
        <f t="shared" si="1"/>
        <v>207.84</v>
      </c>
      <c r="H17" s="23"/>
      <c r="N17" s="20"/>
      <c r="O17" s="20"/>
      <c r="P17" s="20"/>
    </row>
    <row r="18" spans="1:16" ht="15" x14ac:dyDescent="0.25">
      <c r="A18" s="20">
        <v>16</v>
      </c>
      <c r="B18" s="20" t="s">
        <v>11</v>
      </c>
      <c r="C18" s="21" t="s">
        <v>16</v>
      </c>
      <c r="D18" s="22">
        <v>44565</v>
      </c>
      <c r="E18" s="20">
        <v>45</v>
      </c>
      <c r="F18" s="23">
        <f t="shared" si="0"/>
        <v>2.5</v>
      </c>
      <c r="G18" s="23">
        <f t="shared" si="1"/>
        <v>112.5</v>
      </c>
      <c r="H18" s="23"/>
      <c r="N18" s="20"/>
      <c r="O18" s="20"/>
      <c r="P18" s="20"/>
    </row>
    <row r="19" spans="1:16" ht="15" x14ac:dyDescent="0.25">
      <c r="A19" s="20">
        <v>17</v>
      </c>
      <c r="B19" s="20" t="s">
        <v>11</v>
      </c>
      <c r="C19" s="21" t="s">
        <v>14</v>
      </c>
      <c r="D19" s="22">
        <v>44566</v>
      </c>
      <c r="E19" s="20">
        <v>32</v>
      </c>
      <c r="F19" s="23">
        <f t="shared" si="0"/>
        <v>3.5</v>
      </c>
      <c r="G19" s="23">
        <f t="shared" si="1"/>
        <v>112</v>
      </c>
      <c r="H19" s="23"/>
      <c r="N19" s="20"/>
      <c r="O19" s="20"/>
      <c r="P19" s="20"/>
    </row>
    <row r="20" spans="1:16" ht="15" x14ac:dyDescent="0.25">
      <c r="A20" s="20">
        <v>18</v>
      </c>
      <c r="B20" s="20" t="s">
        <v>11</v>
      </c>
      <c r="C20" s="21" t="s">
        <v>15</v>
      </c>
      <c r="D20" s="22">
        <v>44566</v>
      </c>
      <c r="E20" s="20">
        <v>32</v>
      </c>
      <c r="F20" s="23">
        <f t="shared" si="0"/>
        <v>4.75</v>
      </c>
      <c r="G20" s="23">
        <f t="shared" ref="G20:G35" si="2">E20*F20</f>
        <v>152</v>
      </c>
      <c r="H20" s="23"/>
      <c r="N20" s="20"/>
      <c r="O20" s="20"/>
      <c r="P20" s="20"/>
    </row>
    <row r="21" spans="1:16" ht="15" x14ac:dyDescent="0.25">
      <c r="A21" s="20">
        <v>19</v>
      </c>
      <c r="B21" s="20" t="s">
        <v>11</v>
      </c>
      <c r="C21" s="21" t="s">
        <v>22</v>
      </c>
      <c r="D21" s="22">
        <v>44566</v>
      </c>
      <c r="E21" s="20">
        <v>15</v>
      </c>
      <c r="F21" s="23">
        <f t="shared" si="0"/>
        <v>12.99</v>
      </c>
      <c r="G21" s="23">
        <f t="shared" si="2"/>
        <v>194.85</v>
      </c>
      <c r="H21" s="23"/>
      <c r="N21" s="20"/>
      <c r="O21" s="20"/>
      <c r="P21" s="20"/>
    </row>
    <row r="22" spans="1:16" ht="15" x14ac:dyDescent="0.25">
      <c r="A22" s="20">
        <v>20</v>
      </c>
      <c r="B22" s="20" t="s">
        <v>11</v>
      </c>
      <c r="C22" s="21" t="s">
        <v>16</v>
      </c>
      <c r="D22" s="22">
        <v>44566</v>
      </c>
      <c r="E22" s="20">
        <v>25</v>
      </c>
      <c r="F22" s="23">
        <f t="shared" si="0"/>
        <v>2.5</v>
      </c>
      <c r="G22" s="23">
        <f t="shared" si="2"/>
        <v>62.5</v>
      </c>
      <c r="H22" s="23"/>
      <c r="N22" s="20"/>
      <c r="O22" s="20"/>
      <c r="P22" s="20"/>
    </row>
    <row r="23" spans="1:16" ht="15" x14ac:dyDescent="0.25">
      <c r="A23" s="20">
        <v>21</v>
      </c>
      <c r="B23" s="20" t="s">
        <v>12</v>
      </c>
      <c r="C23" s="21" t="s">
        <v>14</v>
      </c>
      <c r="D23" s="22">
        <v>44562</v>
      </c>
      <c r="E23" s="20">
        <v>14</v>
      </c>
      <c r="F23" s="23">
        <f t="shared" si="0"/>
        <v>3.5</v>
      </c>
      <c r="G23" s="23">
        <f t="shared" si="2"/>
        <v>49</v>
      </c>
      <c r="H23" s="23"/>
      <c r="N23" s="20"/>
      <c r="O23" s="20"/>
      <c r="P23" s="20"/>
    </row>
    <row r="24" spans="1:16" ht="15" x14ac:dyDescent="0.25">
      <c r="A24" s="20">
        <v>22</v>
      </c>
      <c r="B24" s="20" t="s">
        <v>12</v>
      </c>
      <c r="C24" s="21" t="s">
        <v>15</v>
      </c>
      <c r="D24" s="22">
        <v>44562</v>
      </c>
      <c r="E24" s="20">
        <v>18</v>
      </c>
      <c r="F24" s="23">
        <f t="shared" si="0"/>
        <v>4.75</v>
      </c>
      <c r="G24" s="23">
        <f t="shared" si="2"/>
        <v>85.5</v>
      </c>
      <c r="H24" s="23"/>
      <c r="N24" s="20"/>
      <c r="O24" s="20"/>
      <c r="P24" s="20"/>
    </row>
    <row r="25" spans="1:16" ht="15" x14ac:dyDescent="0.25">
      <c r="A25" s="20">
        <v>23</v>
      </c>
      <c r="B25" s="20" t="s">
        <v>12</v>
      </c>
      <c r="C25" s="21" t="s">
        <v>22</v>
      </c>
      <c r="D25" s="22">
        <v>44562</v>
      </c>
      <c r="E25" s="20">
        <v>12</v>
      </c>
      <c r="F25" s="23">
        <f t="shared" si="0"/>
        <v>12.99</v>
      </c>
      <c r="G25" s="23">
        <f t="shared" si="2"/>
        <v>155.88</v>
      </c>
      <c r="H25" s="23"/>
      <c r="N25" s="20"/>
      <c r="O25" s="20"/>
      <c r="P25" s="20"/>
    </row>
    <row r="26" spans="1:16" ht="15" x14ac:dyDescent="0.25">
      <c r="A26" s="20">
        <v>24</v>
      </c>
      <c r="B26" s="20" t="s">
        <v>12</v>
      </c>
      <c r="C26" s="21" t="s">
        <v>16</v>
      </c>
      <c r="D26" s="22">
        <v>44562</v>
      </c>
      <c r="E26" s="20">
        <v>30</v>
      </c>
      <c r="F26" s="23">
        <f t="shared" si="0"/>
        <v>2.5</v>
      </c>
      <c r="G26" s="23">
        <f t="shared" si="2"/>
        <v>75</v>
      </c>
      <c r="H26" s="23"/>
      <c r="N26" s="20"/>
      <c r="O26" s="20"/>
      <c r="P26" s="20"/>
    </row>
    <row r="27" spans="1:16" ht="15" x14ac:dyDescent="0.25">
      <c r="A27" s="20">
        <v>25</v>
      </c>
      <c r="B27" s="20" t="s">
        <v>12</v>
      </c>
      <c r="C27" s="21" t="s">
        <v>14</v>
      </c>
      <c r="D27" s="22">
        <v>44563</v>
      </c>
      <c r="E27" s="20">
        <v>23</v>
      </c>
      <c r="F27" s="23">
        <f t="shared" si="0"/>
        <v>3.5</v>
      </c>
      <c r="G27" s="23">
        <f t="shared" si="2"/>
        <v>80.5</v>
      </c>
      <c r="H27" s="23"/>
      <c r="N27" s="20"/>
      <c r="O27" s="20"/>
      <c r="P27" s="20"/>
    </row>
    <row r="28" spans="1:16" ht="15" x14ac:dyDescent="0.25">
      <c r="A28" s="20">
        <v>26</v>
      </c>
      <c r="B28" s="20" t="s">
        <v>12</v>
      </c>
      <c r="C28" s="21" t="s">
        <v>15</v>
      </c>
      <c r="D28" s="22">
        <v>44563</v>
      </c>
      <c r="E28" s="20">
        <v>17</v>
      </c>
      <c r="F28" s="23">
        <f t="shared" si="0"/>
        <v>4.75</v>
      </c>
      <c r="G28" s="23">
        <f t="shared" si="2"/>
        <v>80.75</v>
      </c>
      <c r="H28" s="23"/>
      <c r="N28" s="20"/>
      <c r="O28" s="20"/>
      <c r="P28" s="20"/>
    </row>
    <row r="29" spans="1:16" ht="15" x14ac:dyDescent="0.25">
      <c r="A29" s="20">
        <v>27</v>
      </c>
      <c r="B29" s="20" t="s">
        <v>12</v>
      </c>
      <c r="C29" s="21" t="s">
        <v>22</v>
      </c>
      <c r="D29" s="22">
        <v>44563</v>
      </c>
      <c r="E29" s="20">
        <v>10</v>
      </c>
      <c r="F29" s="23">
        <f t="shared" si="0"/>
        <v>12.99</v>
      </c>
      <c r="G29" s="23">
        <f t="shared" si="2"/>
        <v>129.9</v>
      </c>
      <c r="H29" s="23"/>
      <c r="N29" s="20"/>
      <c r="O29" s="20"/>
      <c r="P29" s="20"/>
    </row>
    <row r="30" spans="1:16" ht="15" x14ac:dyDescent="0.25">
      <c r="A30" s="20">
        <v>28</v>
      </c>
      <c r="B30" s="20" t="s">
        <v>12</v>
      </c>
      <c r="C30" s="21" t="s">
        <v>16</v>
      </c>
      <c r="D30" s="22">
        <v>44563</v>
      </c>
      <c r="E30" s="20">
        <v>31</v>
      </c>
      <c r="F30" s="23">
        <f t="shared" si="0"/>
        <v>2.5</v>
      </c>
      <c r="G30" s="23">
        <f t="shared" si="2"/>
        <v>77.5</v>
      </c>
      <c r="H30" s="23"/>
      <c r="N30" s="20"/>
      <c r="O30" s="20"/>
      <c r="P30" s="20"/>
    </row>
    <row r="31" spans="1:16" ht="15" x14ac:dyDescent="0.25">
      <c r="A31" s="20">
        <v>29</v>
      </c>
      <c r="B31" s="20" t="s">
        <v>12</v>
      </c>
      <c r="C31" s="21" t="s">
        <v>14</v>
      </c>
      <c r="D31" s="22">
        <v>44564</v>
      </c>
      <c r="E31" s="20">
        <v>27</v>
      </c>
      <c r="F31" s="23">
        <f t="shared" si="0"/>
        <v>3.5</v>
      </c>
      <c r="G31" s="23">
        <f t="shared" si="2"/>
        <v>94.5</v>
      </c>
      <c r="H31" s="23"/>
      <c r="N31" s="20"/>
      <c r="O31" s="20"/>
      <c r="P31" s="20"/>
    </row>
    <row r="32" spans="1:16" ht="15" x14ac:dyDescent="0.25">
      <c r="A32" s="20">
        <v>30</v>
      </c>
      <c r="B32" s="20" t="s">
        <v>12</v>
      </c>
      <c r="C32" s="21" t="s">
        <v>15</v>
      </c>
      <c r="D32" s="22">
        <v>44564</v>
      </c>
      <c r="E32" s="20">
        <v>17</v>
      </c>
      <c r="F32" s="23">
        <f t="shared" si="0"/>
        <v>4.75</v>
      </c>
      <c r="G32" s="23">
        <f t="shared" si="2"/>
        <v>80.75</v>
      </c>
      <c r="H32" s="23"/>
      <c r="N32" s="20"/>
      <c r="O32" s="20"/>
      <c r="P32" s="20"/>
    </row>
    <row r="33" spans="1:16" ht="15" x14ac:dyDescent="0.25">
      <c r="A33" s="20">
        <v>31</v>
      </c>
      <c r="B33" s="20" t="s">
        <v>12</v>
      </c>
      <c r="C33" s="21" t="s">
        <v>22</v>
      </c>
      <c r="D33" s="22">
        <v>44564</v>
      </c>
      <c r="E33" s="20">
        <v>9</v>
      </c>
      <c r="F33" s="23">
        <f t="shared" si="0"/>
        <v>12.99</v>
      </c>
      <c r="G33" s="23">
        <f t="shared" si="2"/>
        <v>116.91</v>
      </c>
      <c r="H33" s="23"/>
      <c r="N33" s="20"/>
      <c r="O33" s="20"/>
      <c r="P33" s="20"/>
    </row>
    <row r="34" spans="1:16" ht="15" x14ac:dyDescent="0.25">
      <c r="A34" s="20">
        <v>32</v>
      </c>
      <c r="B34" s="20" t="s">
        <v>12</v>
      </c>
      <c r="C34" s="21" t="s">
        <v>16</v>
      </c>
      <c r="D34" s="22">
        <v>44564</v>
      </c>
      <c r="E34" s="20">
        <v>24</v>
      </c>
      <c r="F34" s="23">
        <f t="shared" si="0"/>
        <v>2.5</v>
      </c>
      <c r="G34" s="23">
        <f t="shared" si="2"/>
        <v>60</v>
      </c>
      <c r="H34" s="23"/>
      <c r="N34" s="20"/>
      <c r="O34" s="20"/>
      <c r="P34" s="20"/>
    </row>
    <row r="35" spans="1:16" ht="15" x14ac:dyDescent="0.25">
      <c r="A35" s="20">
        <v>33</v>
      </c>
      <c r="B35" s="20" t="s">
        <v>12</v>
      </c>
      <c r="C35" s="21" t="s">
        <v>14</v>
      </c>
      <c r="D35" s="22">
        <v>44565</v>
      </c>
      <c r="E35" s="20">
        <v>28</v>
      </c>
      <c r="F35" s="23">
        <f t="shared" ref="F35:F62" si="3">HLOOKUP(item,Price_table,2,FALSE)</f>
        <v>3.5</v>
      </c>
      <c r="G35" s="23">
        <f t="shared" si="2"/>
        <v>98</v>
      </c>
      <c r="H35" s="23"/>
      <c r="N35" s="20"/>
      <c r="O35" s="20"/>
      <c r="P35" s="20"/>
    </row>
    <row r="36" spans="1:16" ht="15" x14ac:dyDescent="0.25">
      <c r="A36" s="20">
        <v>34</v>
      </c>
      <c r="B36" s="20" t="s">
        <v>12</v>
      </c>
      <c r="C36" s="21" t="s">
        <v>15</v>
      </c>
      <c r="D36" s="22">
        <v>44565</v>
      </c>
      <c r="E36" s="20">
        <v>32</v>
      </c>
      <c r="F36" s="23">
        <f t="shared" si="3"/>
        <v>4.75</v>
      </c>
      <c r="G36" s="23">
        <f t="shared" ref="G36:G51" si="4">E36*F36</f>
        <v>152</v>
      </c>
      <c r="H36" s="23"/>
      <c r="N36" s="20"/>
      <c r="O36" s="20"/>
      <c r="P36" s="20"/>
    </row>
    <row r="37" spans="1:16" ht="15" x14ac:dyDescent="0.25">
      <c r="A37" s="20">
        <v>35</v>
      </c>
      <c r="B37" s="20" t="s">
        <v>12</v>
      </c>
      <c r="C37" s="21" t="s">
        <v>22</v>
      </c>
      <c r="D37" s="22">
        <v>44565</v>
      </c>
      <c r="E37" s="20">
        <v>15</v>
      </c>
      <c r="F37" s="23">
        <f t="shared" si="3"/>
        <v>12.99</v>
      </c>
      <c r="G37" s="23">
        <f t="shared" si="4"/>
        <v>194.85</v>
      </c>
      <c r="H37" s="23"/>
      <c r="N37" s="20"/>
      <c r="O37" s="20"/>
      <c r="P37" s="20"/>
    </row>
    <row r="38" spans="1:16" ht="15" x14ac:dyDescent="0.25">
      <c r="A38" s="20">
        <v>36</v>
      </c>
      <c r="B38" s="20" t="s">
        <v>12</v>
      </c>
      <c r="C38" s="21" t="s">
        <v>16</v>
      </c>
      <c r="D38" s="22">
        <v>44565</v>
      </c>
      <c r="E38" s="20">
        <v>22</v>
      </c>
      <c r="F38" s="23">
        <f t="shared" si="3"/>
        <v>2.5</v>
      </c>
      <c r="G38" s="23">
        <f t="shared" si="4"/>
        <v>55</v>
      </c>
      <c r="H38" s="23"/>
      <c r="N38" s="20"/>
      <c r="O38" s="20"/>
      <c r="P38" s="20"/>
    </row>
    <row r="39" spans="1:16" ht="15" x14ac:dyDescent="0.25">
      <c r="A39" s="20">
        <v>37</v>
      </c>
      <c r="B39" s="20" t="s">
        <v>12</v>
      </c>
      <c r="C39" s="21" t="s">
        <v>14</v>
      </c>
      <c r="D39" s="22">
        <v>44566</v>
      </c>
      <c r="E39" s="20">
        <v>12</v>
      </c>
      <c r="F39" s="23">
        <f t="shared" si="3"/>
        <v>3.5</v>
      </c>
      <c r="G39" s="23">
        <f t="shared" si="4"/>
        <v>42</v>
      </c>
      <c r="H39" s="23"/>
      <c r="N39" s="20"/>
      <c r="O39" s="20"/>
      <c r="P39" s="20"/>
    </row>
    <row r="40" spans="1:16" ht="15" x14ac:dyDescent="0.25">
      <c r="A40" s="20">
        <v>38</v>
      </c>
      <c r="B40" s="20" t="s">
        <v>12</v>
      </c>
      <c r="C40" s="21" t="s">
        <v>15</v>
      </c>
      <c r="D40" s="22">
        <v>44566</v>
      </c>
      <c r="E40" s="20">
        <v>16</v>
      </c>
      <c r="F40" s="23">
        <f t="shared" si="3"/>
        <v>4.75</v>
      </c>
      <c r="G40" s="23">
        <f t="shared" si="4"/>
        <v>76</v>
      </c>
      <c r="H40" s="23"/>
      <c r="N40" s="20"/>
      <c r="O40" s="20"/>
      <c r="P40" s="20"/>
    </row>
    <row r="41" spans="1:16" ht="15" x14ac:dyDescent="0.25">
      <c r="A41" s="20">
        <v>39</v>
      </c>
      <c r="B41" s="20" t="s">
        <v>12</v>
      </c>
      <c r="C41" s="21" t="s">
        <v>22</v>
      </c>
      <c r="D41" s="22">
        <v>44566</v>
      </c>
      <c r="E41" s="20">
        <v>7</v>
      </c>
      <c r="F41" s="23">
        <f t="shared" si="3"/>
        <v>12.99</v>
      </c>
      <c r="G41" s="23">
        <f t="shared" si="4"/>
        <v>90.93</v>
      </c>
      <c r="H41" s="23"/>
      <c r="N41" s="20"/>
      <c r="O41" s="20"/>
      <c r="P41" s="20"/>
    </row>
    <row r="42" spans="1:16" ht="15" x14ac:dyDescent="0.25">
      <c r="A42" s="20">
        <v>40</v>
      </c>
      <c r="B42" s="20" t="s">
        <v>12</v>
      </c>
      <c r="C42" s="21" t="s">
        <v>16</v>
      </c>
      <c r="D42" s="22">
        <v>44566</v>
      </c>
      <c r="E42" s="20">
        <v>26</v>
      </c>
      <c r="F42" s="23">
        <f t="shared" si="3"/>
        <v>2.5</v>
      </c>
      <c r="G42" s="23">
        <f t="shared" si="4"/>
        <v>65</v>
      </c>
      <c r="H42" s="23"/>
      <c r="N42" s="20"/>
      <c r="O42" s="20"/>
      <c r="P42" s="20"/>
    </row>
    <row r="43" spans="1:16" ht="15" x14ac:dyDescent="0.25">
      <c r="A43" s="20">
        <v>41</v>
      </c>
      <c r="B43" s="20" t="s">
        <v>13</v>
      </c>
      <c r="C43" s="21" t="s">
        <v>14</v>
      </c>
      <c r="D43" s="22">
        <v>44562</v>
      </c>
      <c r="E43" s="20">
        <v>12</v>
      </c>
      <c r="F43" s="23">
        <f t="shared" si="3"/>
        <v>3.5</v>
      </c>
      <c r="G43" s="23">
        <f t="shared" si="4"/>
        <v>42</v>
      </c>
      <c r="H43" s="23"/>
      <c r="N43" s="20"/>
      <c r="O43" s="20"/>
      <c r="P43" s="20"/>
    </row>
    <row r="44" spans="1:16" ht="15" x14ac:dyDescent="0.25">
      <c r="A44" s="20">
        <v>42</v>
      </c>
      <c r="B44" s="20" t="s">
        <v>13</v>
      </c>
      <c r="C44" s="21" t="s">
        <v>15</v>
      </c>
      <c r="D44" s="22">
        <v>44562</v>
      </c>
      <c r="E44" s="20">
        <v>18</v>
      </c>
      <c r="F44" s="23">
        <f t="shared" si="3"/>
        <v>4.75</v>
      </c>
      <c r="G44" s="23">
        <f t="shared" si="4"/>
        <v>85.5</v>
      </c>
      <c r="H44" s="23"/>
      <c r="N44" s="20"/>
      <c r="O44" s="20"/>
      <c r="P44" s="20"/>
    </row>
    <row r="45" spans="1:16" ht="15" x14ac:dyDescent="0.25">
      <c r="A45" s="20">
        <v>43</v>
      </c>
      <c r="B45" s="20" t="s">
        <v>13</v>
      </c>
      <c r="C45" s="21" t="s">
        <v>22</v>
      </c>
      <c r="D45" s="22">
        <v>44562</v>
      </c>
      <c r="E45" s="20">
        <v>10</v>
      </c>
      <c r="F45" s="23">
        <f t="shared" si="3"/>
        <v>12.99</v>
      </c>
      <c r="G45" s="23">
        <f t="shared" si="4"/>
        <v>129.9</v>
      </c>
      <c r="H45" s="23"/>
      <c r="N45" s="20"/>
      <c r="O45" s="20"/>
      <c r="P45" s="20"/>
    </row>
    <row r="46" spans="1:16" ht="15" x14ac:dyDescent="0.25">
      <c r="A46" s="20">
        <v>44</v>
      </c>
      <c r="B46" s="20" t="s">
        <v>13</v>
      </c>
      <c r="C46" s="21" t="s">
        <v>16</v>
      </c>
      <c r="D46" s="22">
        <v>44562</v>
      </c>
      <c r="E46" s="20">
        <v>22</v>
      </c>
      <c r="F46" s="23">
        <f t="shared" si="3"/>
        <v>2.5</v>
      </c>
      <c r="G46" s="23">
        <f t="shared" si="4"/>
        <v>55</v>
      </c>
      <c r="H46" s="23"/>
      <c r="N46" s="20"/>
      <c r="O46" s="20"/>
      <c r="P46" s="20"/>
    </row>
    <row r="47" spans="1:16" ht="15" x14ac:dyDescent="0.25">
      <c r="A47" s="20">
        <v>45</v>
      </c>
      <c r="B47" s="20" t="s">
        <v>13</v>
      </c>
      <c r="C47" s="21" t="s">
        <v>14</v>
      </c>
      <c r="D47" s="22">
        <v>44563</v>
      </c>
      <c r="E47" s="20">
        <v>26</v>
      </c>
      <c r="F47" s="23">
        <f t="shared" si="3"/>
        <v>3.5</v>
      </c>
      <c r="G47" s="23">
        <f t="shared" si="4"/>
        <v>91</v>
      </c>
      <c r="H47" s="23"/>
      <c r="N47" s="20"/>
      <c r="O47" s="20"/>
      <c r="P47" s="20"/>
    </row>
    <row r="48" spans="1:16" ht="15" x14ac:dyDescent="0.25">
      <c r="A48" s="20">
        <v>46</v>
      </c>
      <c r="B48" s="20" t="s">
        <v>13</v>
      </c>
      <c r="C48" s="21" t="s">
        <v>15</v>
      </c>
      <c r="D48" s="22">
        <v>44563</v>
      </c>
      <c r="E48" s="20">
        <v>24</v>
      </c>
      <c r="F48" s="23">
        <f t="shared" si="3"/>
        <v>4.75</v>
      </c>
      <c r="G48" s="23">
        <f t="shared" si="4"/>
        <v>114</v>
      </c>
      <c r="H48" s="23"/>
      <c r="N48" s="20"/>
      <c r="O48" s="20"/>
      <c r="P48" s="20"/>
    </row>
    <row r="49" spans="1:16" ht="15" x14ac:dyDescent="0.25">
      <c r="A49" s="20">
        <v>47</v>
      </c>
      <c r="B49" s="20" t="s">
        <v>13</v>
      </c>
      <c r="C49" s="21" t="s">
        <v>22</v>
      </c>
      <c r="D49" s="22">
        <v>44563</v>
      </c>
      <c r="E49" s="20">
        <v>18</v>
      </c>
      <c r="F49" s="23">
        <f t="shared" si="3"/>
        <v>12.99</v>
      </c>
      <c r="G49" s="23">
        <f t="shared" si="4"/>
        <v>233.82</v>
      </c>
      <c r="H49" s="23"/>
      <c r="N49" s="20"/>
      <c r="O49" s="20"/>
      <c r="P49" s="20"/>
    </row>
    <row r="50" spans="1:16" ht="15" x14ac:dyDescent="0.25">
      <c r="A50" s="20">
        <v>48</v>
      </c>
      <c r="B50" s="20" t="s">
        <v>13</v>
      </c>
      <c r="C50" s="21" t="s">
        <v>16</v>
      </c>
      <c r="D50" s="22">
        <v>44563</v>
      </c>
      <c r="E50" s="20">
        <v>21</v>
      </c>
      <c r="F50" s="23">
        <f t="shared" si="3"/>
        <v>2.5</v>
      </c>
      <c r="G50" s="23">
        <f t="shared" si="4"/>
        <v>52.5</v>
      </c>
      <c r="H50" s="23"/>
      <c r="N50" s="20"/>
      <c r="O50" s="20"/>
      <c r="P50" s="20"/>
    </row>
    <row r="51" spans="1:16" ht="15" x14ac:dyDescent="0.25">
      <c r="A51" s="20">
        <v>49</v>
      </c>
      <c r="B51" s="20" t="s">
        <v>13</v>
      </c>
      <c r="C51" s="21" t="s">
        <v>14</v>
      </c>
      <c r="D51" s="22">
        <v>44564</v>
      </c>
      <c r="E51" s="20">
        <v>10</v>
      </c>
      <c r="F51" s="23">
        <f t="shared" si="3"/>
        <v>3.5</v>
      </c>
      <c r="G51" s="23">
        <f t="shared" si="4"/>
        <v>35</v>
      </c>
      <c r="H51" s="23"/>
      <c r="N51" s="20"/>
      <c r="O51" s="20"/>
      <c r="P51" s="20"/>
    </row>
    <row r="52" spans="1:16" ht="15" x14ac:dyDescent="0.25">
      <c r="A52" s="20">
        <v>50</v>
      </c>
      <c r="B52" s="20" t="s">
        <v>13</v>
      </c>
      <c r="C52" s="21" t="s">
        <v>15</v>
      </c>
      <c r="D52" s="22">
        <v>44564</v>
      </c>
      <c r="E52" s="20">
        <v>15</v>
      </c>
      <c r="F52" s="23">
        <f t="shared" si="3"/>
        <v>4.75</v>
      </c>
      <c r="G52" s="23">
        <f t="shared" ref="G52:G62" si="5">E52*F52</f>
        <v>71.25</v>
      </c>
      <c r="H52" s="23"/>
      <c r="N52" s="20"/>
      <c r="O52" s="20"/>
      <c r="P52" s="20"/>
    </row>
    <row r="53" spans="1:16" ht="15" x14ac:dyDescent="0.25">
      <c r="A53" s="20">
        <v>51</v>
      </c>
      <c r="B53" s="20" t="s">
        <v>13</v>
      </c>
      <c r="C53" s="21" t="s">
        <v>22</v>
      </c>
      <c r="D53" s="22">
        <v>44564</v>
      </c>
      <c r="E53" s="20">
        <v>12</v>
      </c>
      <c r="F53" s="23">
        <f t="shared" si="3"/>
        <v>12.99</v>
      </c>
      <c r="G53" s="23">
        <f t="shared" si="5"/>
        <v>155.88</v>
      </c>
      <c r="H53" s="23"/>
      <c r="N53" s="20"/>
      <c r="O53" s="20"/>
      <c r="P53" s="20"/>
    </row>
    <row r="54" spans="1:16" ht="15" x14ac:dyDescent="0.25">
      <c r="A54" s="20">
        <v>52</v>
      </c>
      <c r="B54" s="20" t="s">
        <v>13</v>
      </c>
      <c r="C54" s="21" t="s">
        <v>16</v>
      </c>
      <c r="D54" s="22">
        <v>44564</v>
      </c>
      <c r="E54" s="20">
        <v>23</v>
      </c>
      <c r="F54" s="23">
        <f t="shared" si="3"/>
        <v>2.5</v>
      </c>
      <c r="G54" s="23">
        <f t="shared" si="5"/>
        <v>57.5</v>
      </c>
      <c r="H54" s="23"/>
      <c r="N54" s="20"/>
      <c r="O54" s="20"/>
      <c r="P54" s="20"/>
    </row>
    <row r="55" spans="1:16" ht="15" x14ac:dyDescent="0.25">
      <c r="A55" s="20">
        <v>53</v>
      </c>
      <c r="B55" s="20" t="s">
        <v>13</v>
      </c>
      <c r="C55" s="21" t="s">
        <v>14</v>
      </c>
      <c r="D55" s="22">
        <v>44565</v>
      </c>
      <c r="E55" s="20">
        <v>32</v>
      </c>
      <c r="F55" s="23">
        <f t="shared" si="3"/>
        <v>3.5</v>
      </c>
      <c r="G55" s="23">
        <f t="shared" si="5"/>
        <v>112</v>
      </c>
      <c r="H55" s="23"/>
      <c r="N55" s="20"/>
      <c r="O55" s="20"/>
      <c r="P55" s="20"/>
    </row>
    <row r="56" spans="1:16" ht="15" x14ac:dyDescent="0.25">
      <c r="A56" s="20">
        <v>54</v>
      </c>
      <c r="B56" s="20" t="s">
        <v>13</v>
      </c>
      <c r="C56" s="21" t="s">
        <v>15</v>
      </c>
      <c r="D56" s="22">
        <v>44565</v>
      </c>
      <c r="E56" s="20">
        <v>27</v>
      </c>
      <c r="F56" s="23">
        <f t="shared" si="3"/>
        <v>4.75</v>
      </c>
      <c r="G56" s="23">
        <f t="shared" si="5"/>
        <v>128.25</v>
      </c>
      <c r="H56" s="23"/>
      <c r="N56" s="20"/>
      <c r="O56" s="20"/>
      <c r="P56" s="20"/>
    </row>
    <row r="57" spans="1:16" ht="15" x14ac:dyDescent="0.25">
      <c r="A57" s="20">
        <v>55</v>
      </c>
      <c r="B57" s="20" t="s">
        <v>13</v>
      </c>
      <c r="C57" s="21" t="s">
        <v>22</v>
      </c>
      <c r="D57" s="22">
        <v>44565</v>
      </c>
      <c r="E57" s="20">
        <v>18</v>
      </c>
      <c r="F57" s="23">
        <f t="shared" si="3"/>
        <v>12.99</v>
      </c>
      <c r="G57" s="23">
        <f t="shared" si="5"/>
        <v>233.82</v>
      </c>
      <c r="H57" s="23"/>
      <c r="N57" s="20"/>
      <c r="O57" s="20"/>
      <c r="P57" s="20"/>
    </row>
    <row r="58" spans="1:16" ht="15" x14ac:dyDescent="0.25">
      <c r="A58" s="20">
        <v>56</v>
      </c>
      <c r="B58" s="20" t="s">
        <v>13</v>
      </c>
      <c r="C58" s="21" t="s">
        <v>16</v>
      </c>
      <c r="D58" s="22">
        <v>44565</v>
      </c>
      <c r="E58" s="20">
        <v>25</v>
      </c>
      <c r="F58" s="23">
        <f t="shared" si="3"/>
        <v>2.5</v>
      </c>
      <c r="G58" s="23">
        <f t="shared" si="5"/>
        <v>62.5</v>
      </c>
      <c r="H58" s="23"/>
      <c r="N58" s="20"/>
      <c r="O58" s="20"/>
      <c r="P58" s="20"/>
    </row>
    <row r="59" spans="1:16" ht="15" x14ac:dyDescent="0.25">
      <c r="A59" s="20">
        <v>57</v>
      </c>
      <c r="B59" s="20" t="s">
        <v>13</v>
      </c>
      <c r="C59" s="21" t="s">
        <v>14</v>
      </c>
      <c r="D59" s="22">
        <v>44566</v>
      </c>
      <c r="E59" s="20">
        <v>14</v>
      </c>
      <c r="F59" s="23">
        <f t="shared" si="3"/>
        <v>3.5</v>
      </c>
      <c r="G59" s="23">
        <f t="shared" si="5"/>
        <v>49</v>
      </c>
      <c r="H59" s="23"/>
      <c r="N59" s="20"/>
      <c r="O59" s="20"/>
      <c r="P59" s="20"/>
    </row>
    <row r="60" spans="1:16" ht="15" x14ac:dyDescent="0.25">
      <c r="A60" s="20">
        <v>58</v>
      </c>
      <c r="B60" s="20" t="s">
        <v>13</v>
      </c>
      <c r="C60" s="21" t="s">
        <v>15</v>
      </c>
      <c r="D60" s="22">
        <v>44566</v>
      </c>
      <c r="E60" s="20">
        <v>19</v>
      </c>
      <c r="F60" s="23">
        <f t="shared" si="3"/>
        <v>4.75</v>
      </c>
      <c r="G60" s="23">
        <f t="shared" si="5"/>
        <v>90.25</v>
      </c>
      <c r="H60" s="23"/>
      <c r="N60" s="20"/>
      <c r="O60" s="20"/>
      <c r="P60" s="20"/>
    </row>
    <row r="61" spans="1:16" ht="15" x14ac:dyDescent="0.25">
      <c r="A61" s="20">
        <v>59</v>
      </c>
      <c r="B61" s="20" t="s">
        <v>13</v>
      </c>
      <c r="C61" s="21" t="s">
        <v>22</v>
      </c>
      <c r="D61" s="22">
        <v>44566</v>
      </c>
      <c r="E61" s="20">
        <v>14</v>
      </c>
      <c r="F61" s="23">
        <f t="shared" si="3"/>
        <v>12.99</v>
      </c>
      <c r="G61" s="23">
        <f t="shared" si="5"/>
        <v>181.86</v>
      </c>
      <c r="H61" s="23"/>
      <c r="N61" s="20"/>
      <c r="O61" s="20"/>
      <c r="P61" s="20"/>
    </row>
    <row r="62" spans="1:16" ht="15" x14ac:dyDescent="0.25">
      <c r="A62" s="20">
        <v>60</v>
      </c>
      <c r="B62" s="20" t="s">
        <v>13</v>
      </c>
      <c r="C62" s="21" t="s">
        <v>16</v>
      </c>
      <c r="D62" s="22">
        <v>44566</v>
      </c>
      <c r="E62" s="20">
        <v>26</v>
      </c>
      <c r="F62" s="23">
        <f t="shared" si="3"/>
        <v>2.5</v>
      </c>
      <c r="G62" s="23">
        <f t="shared" si="5"/>
        <v>65</v>
      </c>
      <c r="H62" s="23"/>
      <c r="N62" s="20"/>
      <c r="O62" s="20"/>
      <c r="P62" s="20"/>
    </row>
  </sheetData>
  <mergeCells count="1">
    <mergeCell ref="A1:G1"/>
  </mergeCells>
  <phoneticPr fontId="4" type="noConversion"/>
  <printOptions gridLines="1" gridLinesSet="0"/>
  <pageMargins left="0.75" right="0.75" top="1" bottom="1" header="0.5" footer="0.5"/>
  <pageSetup orientation="portrait" horizontalDpi="360" verticalDpi="36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defaultColWidth="8.85546875" defaultRowHeight="12.75" x14ac:dyDescent="0.2"/>
  <cols>
    <col min="1" max="1" width="27.42578125" customWidth="1"/>
    <col min="2" max="2" width="10.28515625" bestFit="1" customWidth="1"/>
  </cols>
  <sheetData>
    <row r="1" spans="1:2" x14ac:dyDescent="0.2">
      <c r="A1" s="28" t="s">
        <v>25</v>
      </c>
    </row>
    <row r="2" spans="1:2" x14ac:dyDescent="0.2">
      <c r="A2" s="18" t="s">
        <v>15</v>
      </c>
      <c r="B2" s="2">
        <v>543.75</v>
      </c>
    </row>
    <row r="3" spans="1:2" x14ac:dyDescent="0.2">
      <c r="A3" s="18" t="s">
        <v>14</v>
      </c>
      <c r="B3" s="2">
        <v>320</v>
      </c>
    </row>
    <row r="4" spans="1:2" x14ac:dyDescent="0.2">
      <c r="A4" s="18" t="s">
        <v>16</v>
      </c>
      <c r="B4" s="2">
        <v>298.62</v>
      </c>
    </row>
    <row r="5" spans="1:2" x14ac:dyDescent="0.2">
      <c r="A5" s="18" t="s">
        <v>22</v>
      </c>
      <c r="B5" s="2">
        <v>1132.74</v>
      </c>
    </row>
    <row r="6" spans="1:2" x14ac:dyDescent="0.2">
      <c r="A6" s="18" t="s">
        <v>10</v>
      </c>
      <c r="B6" s="11">
        <f>SUM(B2:B5)</f>
        <v>2295.1099999999997</v>
      </c>
    </row>
    <row r="7" spans="1:2" x14ac:dyDescent="0.2">
      <c r="A7" s="1"/>
      <c r="B7" s="2"/>
    </row>
    <row r="9" spans="1:2" x14ac:dyDescent="0.2">
      <c r="A9" s="1"/>
      <c r="B9" s="2"/>
    </row>
    <row r="10" spans="1:2" x14ac:dyDescent="0.2">
      <c r="A10" s="1"/>
      <c r="B10" s="2"/>
    </row>
    <row r="11" spans="1:2" x14ac:dyDescent="0.2">
      <c r="A11" s="1"/>
      <c r="B11" s="2"/>
    </row>
    <row r="12" spans="1:2" x14ac:dyDescent="0.2">
      <c r="A12" s="1"/>
      <c r="B12" s="2"/>
    </row>
    <row r="13" spans="1:2" x14ac:dyDescent="0.2">
      <c r="A13" s="1"/>
      <c r="B13" s="2"/>
    </row>
    <row r="15" spans="1:2" x14ac:dyDescent="0.2">
      <c r="A15" s="1"/>
      <c r="B15" s="2"/>
    </row>
    <row r="16" spans="1:2" x14ac:dyDescent="0.2">
      <c r="A16" s="1"/>
      <c r="B16" s="2"/>
    </row>
    <row r="17" spans="1:2" x14ac:dyDescent="0.2">
      <c r="A17" s="1"/>
      <c r="B17" s="2"/>
    </row>
    <row r="18" spans="1:2" x14ac:dyDescent="0.2">
      <c r="A18" s="1"/>
      <c r="B18" s="2"/>
    </row>
    <row r="19" spans="1:2" x14ac:dyDescent="0.2">
      <c r="A19" s="1"/>
      <c r="B19" s="2"/>
    </row>
  </sheetData>
  <phoneticPr fontId="4" type="noConversion"/>
  <pageMargins left="0.75" right="0.75" top="1" bottom="1" header="0.5" footer="0.5"/>
  <pageSetup orientation="portrait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C4" sqref="C4"/>
    </sheetView>
  </sheetViews>
  <sheetFormatPr defaultColWidth="8.85546875" defaultRowHeight="12.75" x14ac:dyDescent="0.2"/>
  <cols>
    <col min="1" max="1" width="19.85546875" customWidth="1"/>
    <col min="2" max="3" width="18.85546875" customWidth="1"/>
    <col min="4" max="4" width="18.85546875" bestFit="1" customWidth="1"/>
    <col min="5" max="5" width="18.85546875" customWidth="1"/>
    <col min="6" max="6" width="12" customWidth="1"/>
    <col min="7" max="7" width="10.42578125" customWidth="1"/>
  </cols>
  <sheetData>
    <row r="1" spans="1:6" x14ac:dyDescent="0.2">
      <c r="A1" s="4" t="s">
        <v>1</v>
      </c>
      <c r="B1" s="9" t="s">
        <v>8</v>
      </c>
    </row>
    <row r="3" spans="1:6" x14ac:dyDescent="0.2">
      <c r="A3" s="10" t="s">
        <v>9</v>
      </c>
      <c r="B3" s="10" t="s">
        <v>2</v>
      </c>
      <c r="C3" s="14"/>
      <c r="D3" s="14"/>
      <c r="E3" s="14"/>
      <c r="F3" s="15"/>
    </row>
    <row r="4" spans="1:6" x14ac:dyDescent="0.2">
      <c r="A4" s="10" t="s">
        <v>3</v>
      </c>
      <c r="B4" s="3" t="s">
        <v>16</v>
      </c>
      <c r="C4" s="5" t="s">
        <v>22</v>
      </c>
      <c r="D4" s="5" t="s">
        <v>15</v>
      </c>
      <c r="E4" s="5" t="s">
        <v>14</v>
      </c>
      <c r="F4" s="6" t="s">
        <v>10</v>
      </c>
    </row>
    <row r="5" spans="1:6" x14ac:dyDescent="0.2">
      <c r="A5" s="13" t="s">
        <v>17</v>
      </c>
      <c r="B5" s="3">
        <v>44.1</v>
      </c>
      <c r="C5" s="5">
        <v>127.78666666666668</v>
      </c>
      <c r="D5" s="5">
        <v>80</v>
      </c>
      <c r="E5" s="5">
        <v>50.833333333333336</v>
      </c>
      <c r="F5" s="6">
        <v>75.680000000000007</v>
      </c>
    </row>
    <row r="6" spans="1:6" x14ac:dyDescent="0.2">
      <c r="A6" s="7" t="s">
        <v>18</v>
      </c>
      <c r="B6" s="7">
        <v>62.37</v>
      </c>
      <c r="C6">
        <v>125.79</v>
      </c>
      <c r="D6">
        <v>82.5</v>
      </c>
      <c r="E6">
        <v>56.666666666666664</v>
      </c>
      <c r="F6" s="16">
        <v>81.831666666666663</v>
      </c>
    </row>
    <row r="7" spans="1:6" x14ac:dyDescent="0.2">
      <c r="A7" s="7" t="s">
        <v>19</v>
      </c>
      <c r="B7" s="7">
        <v>44.1</v>
      </c>
      <c r="C7">
        <v>77.87</v>
      </c>
      <c r="D7">
        <v>85</v>
      </c>
      <c r="E7">
        <v>54.166666666666664</v>
      </c>
      <c r="F7" s="16">
        <v>65.284166666666664</v>
      </c>
    </row>
    <row r="8" spans="1:6" x14ac:dyDescent="0.2">
      <c r="A8" s="7" t="s">
        <v>20</v>
      </c>
      <c r="B8" s="7">
        <v>57.96</v>
      </c>
      <c r="C8">
        <v>97.836666666666659</v>
      </c>
      <c r="D8">
        <v>103.75</v>
      </c>
      <c r="E8">
        <v>61.666666666666664</v>
      </c>
      <c r="F8" s="16">
        <v>80.303333333333342</v>
      </c>
    </row>
    <row r="9" spans="1:6" x14ac:dyDescent="0.2">
      <c r="A9" s="7" t="s">
        <v>21</v>
      </c>
      <c r="B9" s="7">
        <v>48.51</v>
      </c>
      <c r="C9">
        <v>71.88</v>
      </c>
      <c r="D9">
        <v>83.75</v>
      </c>
      <c r="E9">
        <v>48.333333333333336</v>
      </c>
      <c r="F9" s="16">
        <v>63.118333333333339</v>
      </c>
    </row>
    <row r="10" spans="1:6" x14ac:dyDescent="0.2">
      <c r="A10" s="8" t="s">
        <v>10</v>
      </c>
      <c r="B10" s="8">
        <v>51.408000000000001</v>
      </c>
      <c r="C10" s="17">
        <v>100.23266666666663</v>
      </c>
      <c r="D10" s="17">
        <v>87</v>
      </c>
      <c r="E10" s="17">
        <v>54.333333333333336</v>
      </c>
      <c r="F10" s="9">
        <v>73.243499999999997</v>
      </c>
    </row>
  </sheetData>
  <phoneticPr fontId="4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2009-11-11T18:19:28Z</outs:dateTime>
      <outs:isPinned>true</outs:isPinned>
    </outs:relatedDate>
    <outs:relatedDate>
      <outs:type>2</outs:type>
      <outs:displayName>Created</outs:displayName>
      <outs:dateTime>2002-07-25T17:02:35Z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Greg Harvey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Greg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3B4AF6D-EAE0-4BAD-B132-252DC1AC1F2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Jan Sales</vt:lpstr>
      <vt:lpstr>Mission St.</vt:lpstr>
      <vt:lpstr>Sheet2</vt:lpstr>
      <vt:lpstr>daily_sales</vt:lpstr>
      <vt:lpstr>date_sold</vt:lpstr>
      <vt:lpstr>item</vt:lpstr>
      <vt:lpstr>Item_sold</vt:lpstr>
      <vt:lpstr>Price_Info</vt:lpstr>
      <vt:lpstr>Price_table</vt:lpstr>
      <vt:lpstr>store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Tri Phan</cp:lastModifiedBy>
  <dcterms:created xsi:type="dcterms:W3CDTF">2002-07-25T17:02:35Z</dcterms:created>
  <dcterms:modified xsi:type="dcterms:W3CDTF">2023-11-10T07:47:45Z</dcterms:modified>
</cp:coreProperties>
</file>