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"/>
    </mc:Choice>
  </mc:AlternateContent>
  <xr:revisionPtr revIDLastSave="0" documentId="13_ncr:1_{54620ECD-4635-49A8-AE9A-C8B7B6C4D4B2}" xr6:coauthVersionLast="47" xr6:coauthVersionMax="47" xr10:uidLastSave="{00000000-0000-0000-0000-000000000000}"/>
  <bookViews>
    <workbookView xWindow="14640" yWindow="0" windowWidth="14160" windowHeight="15600" xr2:uid="{00000000-000D-0000-FFFF-FFFF00000000}"/>
  </bookViews>
  <sheets>
    <sheet name="2020 Sales" sheetId="2" r:id="rId1"/>
    <sheet name="2021 Sales" sheetId="4" r:id="rId2"/>
    <sheet name="2022 Sa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4" l="1"/>
  <c r="M4" i="4"/>
  <c r="R4" i="4" s="1"/>
  <c r="I4" i="4"/>
  <c r="E4" i="4"/>
  <c r="Q5" i="4"/>
  <c r="Q8" i="4" s="1"/>
  <c r="M5" i="4"/>
  <c r="I5" i="4"/>
  <c r="E5" i="4"/>
  <c r="R5" i="4"/>
  <c r="Q6" i="4"/>
  <c r="M6" i="4"/>
  <c r="I6" i="4"/>
  <c r="R6" i="4" s="1"/>
  <c r="E6" i="4"/>
  <c r="E8" i="4" s="1"/>
  <c r="Q7" i="4"/>
  <c r="M7" i="4"/>
  <c r="R7" i="4" s="1"/>
  <c r="I7" i="4"/>
  <c r="I8" i="4" s="1"/>
  <c r="I15" i="4" s="1"/>
  <c r="E7" i="4"/>
  <c r="Q10" i="4"/>
  <c r="Q14" i="4" s="1"/>
  <c r="M10" i="4"/>
  <c r="I10" i="4"/>
  <c r="E10" i="4"/>
  <c r="R10" i="4"/>
  <c r="Q11" i="4"/>
  <c r="M11" i="4"/>
  <c r="I11" i="4"/>
  <c r="R11" i="4" s="1"/>
  <c r="E11" i="4"/>
  <c r="E14" i="4" s="1"/>
  <c r="Q12" i="4"/>
  <c r="M12" i="4"/>
  <c r="R12" i="4" s="1"/>
  <c r="I12" i="4"/>
  <c r="I14" i="4" s="1"/>
  <c r="E12" i="4"/>
  <c r="Q13" i="4"/>
  <c r="M13" i="4"/>
  <c r="R13" i="4" s="1"/>
  <c r="I13" i="4"/>
  <c r="E13" i="4"/>
  <c r="P8" i="4"/>
  <c r="P15" i="4" s="1"/>
  <c r="P14" i="4"/>
  <c r="O8" i="4"/>
  <c r="O15" i="4" s="1"/>
  <c r="O14" i="4"/>
  <c r="N8" i="4"/>
  <c r="N14" i="4"/>
  <c r="N15" i="4" s="1"/>
  <c r="L8" i="4"/>
  <c r="L15" i="4" s="1"/>
  <c r="L14" i="4"/>
  <c r="K8" i="4"/>
  <c r="K15" i="4" s="1"/>
  <c r="K14" i="4"/>
  <c r="J8" i="4"/>
  <c r="J14" i="4"/>
  <c r="J15" i="4" s="1"/>
  <c r="H8" i="4"/>
  <c r="H15" i="4" s="1"/>
  <c r="H14" i="4"/>
  <c r="G8" i="4"/>
  <c r="G15" i="4" s="1"/>
  <c r="G14" i="4"/>
  <c r="F8" i="4"/>
  <c r="F14" i="4"/>
  <c r="F15" i="4" s="1"/>
  <c r="D8" i="4"/>
  <c r="D15" i="4" s="1"/>
  <c r="D14" i="4"/>
  <c r="C8" i="4"/>
  <c r="C15" i="4" s="1"/>
  <c r="C14" i="4"/>
  <c r="B8" i="4"/>
  <c r="B14" i="4"/>
  <c r="B15" i="4" s="1"/>
  <c r="K8" i="3"/>
  <c r="K14" i="3"/>
  <c r="K15" i="3"/>
  <c r="L8" i="3"/>
  <c r="L15" i="3" s="1"/>
  <c r="L14" i="3"/>
  <c r="M4" i="3"/>
  <c r="M5" i="3"/>
  <c r="M6" i="3"/>
  <c r="M7" i="3"/>
  <c r="M8" i="3"/>
  <c r="M10" i="3"/>
  <c r="M11" i="3"/>
  <c r="M12" i="3"/>
  <c r="M13" i="3"/>
  <c r="M14" i="3" s="1"/>
  <c r="N8" i="3"/>
  <c r="N14" i="3"/>
  <c r="N15" i="3" s="1"/>
  <c r="O8" i="3"/>
  <c r="O14" i="3"/>
  <c r="O15" i="3"/>
  <c r="P8" i="3"/>
  <c r="P15" i="3" s="1"/>
  <c r="P14" i="3"/>
  <c r="Q4" i="3"/>
  <c r="Q5" i="3"/>
  <c r="Q6" i="3"/>
  <c r="Q7" i="3"/>
  <c r="Q8" i="3"/>
  <c r="Q10" i="3"/>
  <c r="Q11" i="3"/>
  <c r="Q12" i="3"/>
  <c r="Q13" i="3"/>
  <c r="Q14" i="3" s="1"/>
  <c r="E4" i="3"/>
  <c r="E5" i="3"/>
  <c r="E6" i="3"/>
  <c r="E7" i="3"/>
  <c r="E10" i="3"/>
  <c r="R10" i="3"/>
  <c r="E11" i="3"/>
  <c r="R11" i="3" s="1"/>
  <c r="E12" i="3"/>
  <c r="R12" i="3"/>
  <c r="E13" i="3"/>
  <c r="E8" i="3"/>
  <c r="E15" i="3" s="1"/>
  <c r="E14" i="3"/>
  <c r="F14" i="3"/>
  <c r="F8" i="3"/>
  <c r="F15" i="3" s="1"/>
  <c r="G14" i="3"/>
  <c r="G8" i="3"/>
  <c r="G15" i="3"/>
  <c r="H14" i="3"/>
  <c r="H8" i="3"/>
  <c r="H15" i="3" s="1"/>
  <c r="I14" i="3"/>
  <c r="I4" i="3"/>
  <c r="I5" i="3"/>
  <c r="I6" i="3"/>
  <c r="I7" i="3"/>
  <c r="R7" i="3" s="1"/>
  <c r="J8" i="3"/>
  <c r="J14" i="3"/>
  <c r="J15" i="3" s="1"/>
  <c r="D14" i="3"/>
  <c r="D8" i="3"/>
  <c r="C14" i="3"/>
  <c r="C8" i="3"/>
  <c r="B14" i="3"/>
  <c r="B8" i="3"/>
  <c r="Q4" i="2"/>
  <c r="Q8" i="2" s="1"/>
  <c r="Q15" i="2" s="1"/>
  <c r="M4" i="2"/>
  <c r="I4" i="2"/>
  <c r="E4" i="2"/>
  <c r="Q5" i="2"/>
  <c r="M5" i="2"/>
  <c r="I5" i="2"/>
  <c r="E5" i="2"/>
  <c r="E8" i="2" s="1"/>
  <c r="E15" i="2" s="1"/>
  <c r="Q6" i="2"/>
  <c r="M6" i="2"/>
  <c r="I6" i="2"/>
  <c r="I8" i="2" s="1"/>
  <c r="I15" i="2" s="1"/>
  <c r="E6" i="2"/>
  <c r="Q7" i="2"/>
  <c r="M7" i="2"/>
  <c r="R7" i="2" s="1"/>
  <c r="I7" i="2"/>
  <c r="E7" i="2"/>
  <c r="Q10" i="2"/>
  <c r="M10" i="2"/>
  <c r="I10" i="2"/>
  <c r="E10" i="2"/>
  <c r="R10" i="2" s="1"/>
  <c r="R14" i="2" s="1"/>
  <c r="Q11" i="2"/>
  <c r="M11" i="2"/>
  <c r="I11" i="2"/>
  <c r="R11" i="2" s="1"/>
  <c r="E11" i="2"/>
  <c r="Q12" i="2"/>
  <c r="M12" i="2"/>
  <c r="R12" i="2" s="1"/>
  <c r="I12" i="2"/>
  <c r="E12" i="2"/>
  <c r="Q13" i="2"/>
  <c r="M13" i="2"/>
  <c r="I13" i="2"/>
  <c r="E13" i="2"/>
  <c r="R13" i="2"/>
  <c r="Q14" i="2"/>
  <c r="P8" i="2"/>
  <c r="P14" i="2"/>
  <c r="P15" i="2"/>
  <c r="O8" i="2"/>
  <c r="O15" i="2" s="1"/>
  <c r="O14" i="2"/>
  <c r="N8" i="2"/>
  <c r="N15" i="2" s="1"/>
  <c r="N14" i="2"/>
  <c r="M14" i="2"/>
  <c r="L8" i="2"/>
  <c r="L14" i="2"/>
  <c r="L15" i="2"/>
  <c r="K8" i="2"/>
  <c r="K15" i="2" s="1"/>
  <c r="K14" i="2"/>
  <c r="J8" i="2"/>
  <c r="J15" i="2" s="1"/>
  <c r="J14" i="2"/>
  <c r="I14" i="2"/>
  <c r="H8" i="2"/>
  <c r="H14" i="2"/>
  <c r="H15" i="2"/>
  <c r="G8" i="2"/>
  <c r="G15" i="2" s="1"/>
  <c r="G14" i="2"/>
  <c r="F8" i="2"/>
  <c r="F15" i="2" s="1"/>
  <c r="F14" i="2"/>
  <c r="E14" i="2"/>
  <c r="D8" i="2"/>
  <c r="D14" i="2"/>
  <c r="D15" i="2"/>
  <c r="C8" i="2"/>
  <c r="C15" i="2" s="1"/>
  <c r="C14" i="2"/>
  <c r="B8" i="2"/>
  <c r="B15" i="2" s="1"/>
  <c r="B14" i="2"/>
  <c r="Q15" i="3" l="1"/>
  <c r="M15" i="3"/>
  <c r="R8" i="4"/>
  <c r="R15" i="4" s="1"/>
  <c r="R14" i="4"/>
  <c r="E15" i="4"/>
  <c r="Q15" i="4"/>
  <c r="R4" i="2"/>
  <c r="R8" i="2" s="1"/>
  <c r="R15" i="2" s="1"/>
  <c r="R6" i="2"/>
  <c r="R5" i="3"/>
  <c r="R13" i="3"/>
  <c r="R14" i="3" s="1"/>
  <c r="M8" i="4"/>
  <c r="M15" i="4" s="1"/>
  <c r="R5" i="2"/>
  <c r="C15" i="3"/>
  <c r="I8" i="3"/>
  <c r="I15" i="3" s="1"/>
  <c r="R4" i="3"/>
  <c r="R8" i="3" s="1"/>
  <c r="R15" i="3" s="1"/>
  <c r="M8" i="2"/>
  <c r="M15" i="2" s="1"/>
  <c r="B15" i="3"/>
  <c r="D15" i="3"/>
  <c r="R6" i="3"/>
  <c r="M14" i="4"/>
</calcChain>
</file>

<file path=xl/sharedStrings.xml><?xml version="1.0" encoding="utf-8"?>
<sst xmlns="http://schemas.openxmlformats.org/spreadsheetml/2006/main" count="93" uniqueCount="29">
  <si>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</si>
  <si>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</si>
  <si>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</si>
  <si>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</si>
  <si>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</si>
  <si>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</si>
  <si>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</si>
  <si>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</si>
  <si>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</si>
  <si>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</si>
  <si>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</si>
  <si>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</si>
  <si>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</si>
  <si>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</si>
  <si>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</si>
  <si>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</si>
  <si>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Annual Total</t>
  </si>
  <si>
    <t xml:space="preserve">        Rock</t>
  </si>
  <si>
    <t xml:space="preserve">        Jazz</t>
  </si>
  <si>
    <t xml:space="preserve"> Classical</t>
  </si>
  <si>
    <t xml:space="preserve">        Other</t>
  </si>
  <si>
    <t>Total CD Sales</t>
  </si>
  <si>
    <t>Total Sales</t>
  </si>
  <si>
    <t>Compact  Discs</t>
  </si>
  <si>
    <t>Cassette Tapes</t>
  </si>
  <si>
    <t>CG Media - 2022 Annual Sales by Media and Category</t>
  </si>
  <si>
    <t>CG Media - 2021 Annual Sales by Media and Category</t>
  </si>
  <si>
    <t>CG Media - 2020 Annual Sales by Media and Category</t>
  </si>
  <si>
    <t>Total Tape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</si>
</sst>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41" formatCode="_(* #,##0_);_(* \(#,##0\);_(* &quot;-&quot;_);_(@_)"/>
  </numFmts>
  <fonts count="9" x14ac:knownFonts="1">
    <font>
      <sz val="10"/>
      <name val="Helv"/>
    </font>
    <font>
      <sz val="10"/>
      <name val="Helv"/>
    </font>
    <font>
      <sz val="8"/>
      <name val="Helv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</cellStyleXfs>
  <cellXfs count="14">
    <xf numFmtId="0" fontId="0" fillId="0" borderId="0" xfId="0"/>
    <xf numFmtId="0" fontId="4" fillId="0" borderId="0" xfId="0" applyFont="1"/>
    <xf numFmtId="0" fontId="5" fillId="0" borderId="0" xfId="0" applyFont="1"/>
    <xf numFmtId="2" fontId="4" fillId="0" borderId="0" xfId="1" applyNumberFormat="1" applyFont="1"/>
    <xf numFmtId="2" fontId="4" fillId="0" borderId="0" xfId="0" applyNumberFormat="1" applyFont="1"/>
    <xf numFmtId="0" fontId="3" fillId="0" borderId="0" xfId="0" applyFont="1" applyAlignment="1">
      <alignment horizontal="center"/>
    </xf>
    <xf numFmtId="0" fontId="6" fillId="0" borderId="0" xfId="3" applyAlignment="1">
      <alignment vertical="center"/>
    </xf>
    <xf numFmtId="0" fontId="6" fillId="0" borderId="0" xfId="3"/>
    <xf numFmtId="0" fontId="7" fillId="0" borderId="0" xfId="4"/>
    <xf numFmtId="0" fontId="7" fillId="0" borderId="0" xfId="4" applyAlignment="1">
      <alignment horizontal="right"/>
    </xf>
    <xf numFmtId="0" fontId="7" fillId="0" borderId="0" xfId="4" applyAlignment="1">
      <alignment horizontal="center"/>
    </xf>
    <xf numFmtId="41" fontId="4" fillId="0" borderId="0" xfId="2" applyFont="1"/>
    <xf numFmtId="0" fontId="8" fillId="0" borderId="1" xfId="5" applyAlignment="1">
      <alignment horizontal="right"/>
    </xf>
    <xf numFmtId="41" fontId="8" fillId="0" borderId="1" xfId="5" applyNumberFormat="1"/>
  </cellXfs>
  <cellStyles count="6">
    <cellStyle name="Comma [0]" xfId="2" builtinId="6"/>
    <cellStyle name="Currency" xfId="1" builtinId="4"/>
    <cellStyle name="Heading 4" xfId="4" builtinId="19"/>
    <cellStyle name="Normal" xfId="0" builtinId="0"/>
    <cellStyle name="Title" xfId="3" builtinId="15"/>
    <cellStyle name="Total" xfId="5" builtinId="25"/>
  </cellStyles>
  <dxfs count="0"/>
  <tableStyles count="1" defaultTableStyle="TableStyleMedium9" defaultPivotStyle="PivotStyleLight16">
    <tableStyle name="Invisible" pivot="0" table="0" count="0" xr9:uid="{49003926-1F2C-46A6-8E04-E31ECAE73C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zoomScale="85" zoomScaleNormal="85" workbookViewId="0"/>
  </sheetViews>
  <sheetFormatPr defaultRowHeight="12.75" x14ac:dyDescent="0.2"/>
  <cols>
    <col min="1" max="1" width="17.5703125" customWidth="1"/>
    <col min="2" max="16" width="9.140625" customWidth="1"/>
    <col min="17" max="17" width="10.140625" customWidth="1"/>
    <col min="18" max="18" width="11.5703125" customWidth="1"/>
  </cols>
  <sheetData>
    <row r="1" spans="1:18" s="2" customFormat="1" ht="22.5" x14ac:dyDescent="0.3">
      <c r="A1" s="7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2" customFormat="1" ht="15" x14ac:dyDescent="0.25">
      <c r="A2" s="1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</row>
    <row r="3" spans="1:18" s="2" customFormat="1" ht="15" x14ac:dyDescent="0.25">
      <c r="A3" s="8" t="s">
        <v>23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s="2" customFormat="1" ht="15" x14ac:dyDescent="0.25">
      <c r="A4" s="9" t="s">
        <v>17</v>
      </c>
      <c r="B4" s="11">
        <v>1245</v>
      </c>
      <c r="C4" s="11">
        <v>1373.2349999999999</v>
      </c>
      <c r="D4" s="11">
        <v>1229.045325</v>
      </c>
      <c r="E4" s="11">
        <f>SUM(B4:D4)</f>
        <v>3847.2803249999997</v>
      </c>
      <c r="F4" s="11">
        <v>1069.2694327500001</v>
      </c>
      <c r="G4" s="11">
        <v>1122.7329043875002</v>
      </c>
      <c r="H4" s="11">
        <v>1178.8695496068754</v>
      </c>
      <c r="I4" s="11">
        <f>SUM(F4:H4)</f>
        <v>3370.8718867443754</v>
      </c>
      <c r="J4" s="11">
        <v>1237.8130270872191</v>
      </c>
      <c r="K4" s="11">
        <v>1213.0567665454746</v>
      </c>
      <c r="L4" s="11">
        <v>1261.5790372072936</v>
      </c>
      <c r="M4" s="11">
        <f>SUM(J4:L4)</f>
        <v>3712.4488308399868</v>
      </c>
      <c r="N4" s="11">
        <v>1766.2106520902109</v>
      </c>
      <c r="O4" s="11">
        <v>1836.8590781738194</v>
      </c>
      <c r="P4" s="11">
        <v>2649.3159781353165</v>
      </c>
      <c r="Q4" s="11">
        <f>SUM(N4:P4)</f>
        <v>6252.3857083993462</v>
      </c>
      <c r="R4" s="11">
        <f>SUM(Q4,M4,I4,E4)</f>
        <v>17182.986750983706</v>
      </c>
    </row>
    <row r="5" spans="1:18" s="2" customFormat="1" ht="15" x14ac:dyDescent="0.25">
      <c r="A5" s="9" t="s">
        <v>18</v>
      </c>
      <c r="B5" s="11">
        <v>1061.47</v>
      </c>
      <c r="C5" s="11">
        <v>1170.80141</v>
      </c>
      <c r="D5" s="11">
        <v>1047.8672619500001</v>
      </c>
      <c r="E5" s="11">
        <f>SUM(B5:D5)</f>
        <v>3280.1386719500006</v>
      </c>
      <c r="F5" s="11">
        <v>911.64451789650002</v>
      </c>
      <c r="G5" s="11">
        <v>957.22674379132502</v>
      </c>
      <c r="H5" s="11">
        <v>1005.0880809808913</v>
      </c>
      <c r="I5" s="11">
        <f>SUM(F5:H5)</f>
        <v>2873.9593426687165</v>
      </c>
      <c r="J5" s="11">
        <v>1055.3424850299359</v>
      </c>
      <c r="K5" s="11">
        <v>1034.2356353293371</v>
      </c>
      <c r="L5" s="11">
        <v>1075.6050607425107</v>
      </c>
      <c r="M5" s="11">
        <f>SUM(J5:L5)</f>
        <v>3165.1831811017837</v>
      </c>
      <c r="N5" s="11">
        <v>1505.8470850395149</v>
      </c>
      <c r="O5" s="11">
        <v>1566.0809684410956</v>
      </c>
      <c r="P5" s="11">
        <v>2258.7706275592723</v>
      </c>
      <c r="Q5" s="11">
        <f>SUM(N5:P5)</f>
        <v>5330.698681039883</v>
      </c>
      <c r="R5" s="11">
        <f>SUM(Q5,M5,I5,E5)</f>
        <v>14649.979876760384</v>
      </c>
    </row>
    <row r="6" spans="1:18" s="2" customFormat="1" ht="15" x14ac:dyDescent="0.25">
      <c r="A6" s="9" t="s">
        <v>19</v>
      </c>
      <c r="B6" s="11">
        <v>855.6</v>
      </c>
      <c r="C6" s="11">
        <v>943.72680000000003</v>
      </c>
      <c r="D6" s="11">
        <v>844.63548600000001</v>
      </c>
      <c r="E6" s="11">
        <f>SUM(B6:D6)</f>
        <v>2643.9622859999999</v>
      </c>
      <c r="F6" s="11">
        <v>734.83287282000003</v>
      </c>
      <c r="G6" s="11">
        <v>771.57451646100003</v>
      </c>
      <c r="H6" s="11">
        <v>810.15324228405007</v>
      </c>
      <c r="I6" s="11">
        <f>SUM(F6:H6)</f>
        <v>2316.5606315650502</v>
      </c>
      <c r="J6" s="11">
        <v>850.66090439825257</v>
      </c>
      <c r="K6" s="11">
        <v>833.64768631028755</v>
      </c>
      <c r="L6" s="11">
        <v>866.99359376269911</v>
      </c>
      <c r="M6" s="11">
        <f>SUM(J6:L6)</f>
        <v>2551.3021844712393</v>
      </c>
      <c r="N6" s="11">
        <v>1213.7910312677786</v>
      </c>
      <c r="O6" s="11">
        <v>1262.3426725184897</v>
      </c>
      <c r="P6" s="11">
        <v>1820.686546901668</v>
      </c>
      <c r="Q6" s="11">
        <f>SUM(N6:P6)</f>
        <v>4296.820250687937</v>
      </c>
      <c r="R6" s="11">
        <f>SUM(Q6,M6,I6,E6)</f>
        <v>11808.645352724227</v>
      </c>
    </row>
    <row r="7" spans="1:18" s="2" customFormat="1" ht="15" x14ac:dyDescent="0.25">
      <c r="A7" s="9" t="s">
        <v>20</v>
      </c>
      <c r="B7" s="11">
        <v>642</v>
      </c>
      <c r="C7" s="11">
        <v>708.12599999999998</v>
      </c>
      <c r="D7" s="11">
        <v>633.77277000000004</v>
      </c>
      <c r="E7" s="11">
        <f>SUM(B7:D7)</f>
        <v>1983.89877</v>
      </c>
      <c r="F7" s="11">
        <v>551.3823099</v>
      </c>
      <c r="G7" s="11">
        <v>578.951425395</v>
      </c>
      <c r="H7" s="11">
        <v>607.89899666475003</v>
      </c>
      <c r="I7" s="11">
        <f>SUM(F7:H7)</f>
        <v>1738.23273195975</v>
      </c>
      <c r="J7" s="11">
        <v>638.29394649798758</v>
      </c>
      <c r="K7" s="11">
        <v>625.52806756802784</v>
      </c>
      <c r="L7" s="11">
        <v>650.54919027074902</v>
      </c>
      <c r="M7" s="11">
        <f>SUM(J7:L7)</f>
        <v>1914.3712043367645</v>
      </c>
      <c r="N7" s="11">
        <v>910.76886637904852</v>
      </c>
      <c r="O7" s="11">
        <v>947.19962103421051</v>
      </c>
      <c r="P7" s="11">
        <v>1366.1532995685727</v>
      </c>
      <c r="Q7" s="11">
        <f>SUM(N7:P7)</f>
        <v>3224.121786981832</v>
      </c>
      <c r="R7" s="11">
        <f>SUM(Q7,M7,I7,E7)</f>
        <v>8860.6244932783466</v>
      </c>
    </row>
    <row r="8" spans="1:18" s="2" customFormat="1" ht="15" x14ac:dyDescent="0.25">
      <c r="A8" s="10" t="s">
        <v>21</v>
      </c>
      <c r="B8" s="11">
        <f t="shared" ref="B8:R8" si="0">SUM(B4:B7)</f>
        <v>3804.07</v>
      </c>
      <c r="C8" s="11">
        <f t="shared" si="0"/>
        <v>4195.8892099999994</v>
      </c>
      <c r="D8" s="11">
        <f t="shared" si="0"/>
        <v>3755.3208429500005</v>
      </c>
      <c r="E8" s="11">
        <f t="shared" si="0"/>
        <v>11755.28005295</v>
      </c>
      <c r="F8" s="11">
        <f t="shared" si="0"/>
        <v>3267.1291333665004</v>
      </c>
      <c r="G8" s="11">
        <f t="shared" si="0"/>
        <v>3430.4855900348257</v>
      </c>
      <c r="H8" s="11">
        <f t="shared" si="0"/>
        <v>3602.0098695365668</v>
      </c>
      <c r="I8" s="11">
        <f t="shared" si="0"/>
        <v>10299.624592937893</v>
      </c>
      <c r="J8" s="11">
        <f t="shared" si="0"/>
        <v>3782.1103630133953</v>
      </c>
      <c r="K8" s="11">
        <f t="shared" si="0"/>
        <v>3706.4681557531271</v>
      </c>
      <c r="L8" s="11">
        <f t="shared" si="0"/>
        <v>3854.7268819832525</v>
      </c>
      <c r="M8" s="11">
        <f t="shared" si="0"/>
        <v>11343.305400749776</v>
      </c>
      <c r="N8" s="11">
        <f t="shared" si="0"/>
        <v>5396.6176347765531</v>
      </c>
      <c r="O8" s="11">
        <f t="shared" si="0"/>
        <v>5612.4823401676149</v>
      </c>
      <c r="P8" s="11">
        <f t="shared" si="0"/>
        <v>8094.9264521648302</v>
      </c>
      <c r="Q8" s="11">
        <f t="shared" si="0"/>
        <v>19104.026427108998</v>
      </c>
      <c r="R8" s="11">
        <f t="shared" si="0"/>
        <v>52502.236473746663</v>
      </c>
    </row>
    <row r="9" spans="1:18" s="2" customFormat="1" ht="15" x14ac:dyDescent="0.25">
      <c r="A9" s="8" t="s">
        <v>24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3"/>
    </row>
    <row r="10" spans="1:18" s="2" customFormat="1" ht="15" x14ac:dyDescent="0.25">
      <c r="A10" s="9" t="s">
        <v>17</v>
      </c>
      <c r="B10" s="11">
        <v>945.65</v>
      </c>
      <c r="C10" s="11">
        <v>1418.4749999999999</v>
      </c>
      <c r="D10" s="11">
        <v>1241.1656249999999</v>
      </c>
      <c r="E10" s="11">
        <f>SUM(B10:D10)</f>
        <v>3605.2906249999996</v>
      </c>
      <c r="F10" s="11">
        <v>1154.671875</v>
      </c>
      <c r="G10" s="11">
        <v>872.9319375</v>
      </c>
      <c r="H10" s="11">
        <v>1309.39790625</v>
      </c>
      <c r="I10" s="11">
        <f>SUM(F10:H10)</f>
        <v>3337.0017187499998</v>
      </c>
      <c r="J10" s="11">
        <v>1571.2774875</v>
      </c>
      <c r="K10" s="11">
        <v>1555.5647126250001</v>
      </c>
      <c r="L10" s="11">
        <v>2333.3470689374999</v>
      </c>
      <c r="M10" s="11">
        <f>SUM(J10:L10)</f>
        <v>5460.1892690625</v>
      </c>
      <c r="N10" s="11">
        <v>1815.344019633375</v>
      </c>
      <c r="O10" s="11">
        <v>1234.433933350695</v>
      </c>
      <c r="P10" s="11">
        <v>1481.320720020834</v>
      </c>
      <c r="Q10" s="11">
        <f>SUM(N10:P10)</f>
        <v>4531.0986730049044</v>
      </c>
      <c r="R10" s="11">
        <f>SUM(Q10,M10,I10,E10)</f>
        <v>16933.580285817403</v>
      </c>
    </row>
    <row r="11" spans="1:18" s="2" customFormat="1" ht="15" x14ac:dyDescent="0.25">
      <c r="A11" s="9" t="s">
        <v>18</v>
      </c>
      <c r="B11" s="11">
        <v>1035</v>
      </c>
      <c r="C11" s="11">
        <v>1552.5</v>
      </c>
      <c r="D11" s="11">
        <v>1358.4375</v>
      </c>
      <c r="E11" s="11">
        <f>SUM(B11:D11)</f>
        <v>3945.9375</v>
      </c>
      <c r="F11" s="11">
        <v>1624.35</v>
      </c>
      <c r="G11" s="11">
        <v>1228.0085999999999</v>
      </c>
      <c r="H11" s="11">
        <v>1842.0128999999997</v>
      </c>
      <c r="I11" s="11">
        <f>SUM(F11:H11)</f>
        <v>4694.3714999999993</v>
      </c>
      <c r="J11" s="11">
        <v>2210.4154799999997</v>
      </c>
      <c r="K11" s="11">
        <v>2188.3113251999998</v>
      </c>
      <c r="L11" s="11">
        <v>3282.4669877999995</v>
      </c>
      <c r="M11" s="11">
        <f>SUM(J11:L11)</f>
        <v>7681.1937929999995</v>
      </c>
      <c r="N11" s="11">
        <v>2553.7593165083995</v>
      </c>
      <c r="O11" s="11">
        <v>1736.5563352257118</v>
      </c>
      <c r="P11" s="11">
        <v>2083.8676022708541</v>
      </c>
      <c r="Q11" s="11">
        <f>SUM(N11:P11)</f>
        <v>6374.1832540049654</v>
      </c>
      <c r="R11" s="11">
        <f>SUM(Q11,M11,I11,E11)</f>
        <v>22695.686047004965</v>
      </c>
    </row>
    <row r="12" spans="1:18" s="2" customFormat="1" ht="15" x14ac:dyDescent="0.25">
      <c r="A12" s="9" t="s">
        <v>19</v>
      </c>
      <c r="B12" s="11">
        <v>1456</v>
      </c>
      <c r="C12" s="11">
        <v>2184</v>
      </c>
      <c r="D12" s="11">
        <v>1911</v>
      </c>
      <c r="E12" s="11">
        <f>SUM(B12:D12)</f>
        <v>5551</v>
      </c>
      <c r="F12" s="11">
        <v>1101.121875</v>
      </c>
      <c r="G12" s="11">
        <v>832.44813750000003</v>
      </c>
      <c r="H12" s="11">
        <v>1248.67220625</v>
      </c>
      <c r="I12" s="11">
        <f>SUM(F12:H12)</f>
        <v>3182.2422187500001</v>
      </c>
      <c r="J12" s="11">
        <v>1498.4066475</v>
      </c>
      <c r="K12" s="11">
        <v>1483.422581025</v>
      </c>
      <c r="L12" s="11">
        <v>2225.1338715375</v>
      </c>
      <c r="M12" s="11">
        <f>SUM(J12:L12)</f>
        <v>5206.9631000624995</v>
      </c>
      <c r="N12" s="11">
        <v>1731.154152056175</v>
      </c>
      <c r="O12" s="11">
        <v>1177.1848233981991</v>
      </c>
      <c r="P12" s="11">
        <v>1412.6217880778388</v>
      </c>
      <c r="Q12" s="11">
        <f>SUM(N12:P12)</f>
        <v>4320.9607635322127</v>
      </c>
      <c r="R12" s="11">
        <f>SUM(Q12,M12,I12,E12)</f>
        <v>18261.166082344709</v>
      </c>
    </row>
    <row r="13" spans="1:18" s="2" customFormat="1" ht="15" x14ac:dyDescent="0.25">
      <c r="A13" s="9" t="s">
        <v>20</v>
      </c>
      <c r="B13" s="11">
        <v>987</v>
      </c>
      <c r="C13" s="11">
        <v>1480.5</v>
      </c>
      <c r="D13" s="11">
        <v>1295.4375</v>
      </c>
      <c r="E13" s="11">
        <f>SUM(B13:D13)</f>
        <v>3762.9375</v>
      </c>
      <c r="F13" s="11">
        <v>4935.1345312499998</v>
      </c>
      <c r="G13" s="11">
        <v>3730.9617056249999</v>
      </c>
      <c r="H13" s="11">
        <v>5596.4425584375003</v>
      </c>
      <c r="I13" s="11">
        <f>SUM(F13:H13)</f>
        <v>14262.538795312501</v>
      </c>
      <c r="J13" s="11">
        <v>6715.7310701249999</v>
      </c>
      <c r="K13" s="11">
        <v>6648.5737594237498</v>
      </c>
      <c r="L13" s="11">
        <v>9972.8606391356243</v>
      </c>
      <c r="M13" s="11">
        <f>SUM(J13:L13)</f>
        <v>23337.165468684376</v>
      </c>
      <c r="N13" s="11">
        <v>7758.8855772475163</v>
      </c>
      <c r="O13" s="11">
        <v>5276.0421925283117</v>
      </c>
      <c r="P13" s="11">
        <v>6331.2506310339741</v>
      </c>
      <c r="Q13" s="11">
        <f>SUM(N13:P13)</f>
        <v>19366.178400809804</v>
      </c>
      <c r="R13" s="11">
        <f>SUM(Q13,M13,I13,E13)</f>
        <v>60728.820164806682</v>
      </c>
    </row>
    <row r="14" spans="1:18" s="2" customFormat="1" ht="15" x14ac:dyDescent="0.25">
      <c r="A14" s="10" t="s">
        <v>28</v>
      </c>
      <c r="B14" s="11">
        <f t="shared" ref="B14:R14" si="1">SUM(B10:B13)</f>
        <v>4423.6499999999996</v>
      </c>
      <c r="C14" s="11">
        <f t="shared" si="1"/>
        <v>6635.4750000000004</v>
      </c>
      <c r="D14" s="11">
        <f t="shared" si="1"/>
        <v>5806.0406249999996</v>
      </c>
      <c r="E14" s="11">
        <f t="shared" si="1"/>
        <v>16865.165625000001</v>
      </c>
      <c r="F14" s="11">
        <f t="shared" si="1"/>
        <v>8815.2782812500009</v>
      </c>
      <c r="G14" s="11">
        <f t="shared" si="1"/>
        <v>6664.3503806249992</v>
      </c>
      <c r="H14" s="11">
        <f t="shared" si="1"/>
        <v>9996.5255709375015</v>
      </c>
      <c r="I14" s="11">
        <f t="shared" si="1"/>
        <v>25476.1542328125</v>
      </c>
      <c r="J14" s="11">
        <f t="shared" si="1"/>
        <v>11995.830685124998</v>
      </c>
      <c r="K14" s="11">
        <f t="shared" si="1"/>
        <v>11875.872378273751</v>
      </c>
      <c r="L14" s="11">
        <f t="shared" si="1"/>
        <v>17813.808567410626</v>
      </c>
      <c r="M14" s="11">
        <f t="shared" si="1"/>
        <v>41685.511630809371</v>
      </c>
      <c r="N14" s="11">
        <f t="shared" si="1"/>
        <v>13859.143065445465</v>
      </c>
      <c r="O14" s="11">
        <f t="shared" si="1"/>
        <v>9424.2172845029181</v>
      </c>
      <c r="P14" s="11">
        <f t="shared" si="1"/>
        <v>11309.0607414035</v>
      </c>
      <c r="Q14" s="11">
        <f t="shared" si="1"/>
        <v>34592.421091351891</v>
      </c>
      <c r="R14" s="11">
        <f t="shared" si="1"/>
        <v>118619.25257997376</v>
      </c>
    </row>
    <row r="15" spans="1:18" s="2" customFormat="1" ht="15.75" thickBot="1" x14ac:dyDescent="0.3">
      <c r="A15" s="12" t="s">
        <v>22</v>
      </c>
      <c r="B15" s="13">
        <f t="shared" ref="B15:R15" si="2">B8+B14</f>
        <v>8227.7199999999993</v>
      </c>
      <c r="C15" s="13">
        <f t="shared" si="2"/>
        <v>10831.36421</v>
      </c>
      <c r="D15" s="13">
        <f t="shared" si="2"/>
        <v>9561.3614679500006</v>
      </c>
      <c r="E15" s="13">
        <f t="shared" si="2"/>
        <v>28620.445677950003</v>
      </c>
      <c r="F15" s="13">
        <f t="shared" si="2"/>
        <v>12082.4074146165</v>
      </c>
      <c r="G15" s="13">
        <f t="shared" si="2"/>
        <v>10094.835970659824</v>
      </c>
      <c r="H15" s="13">
        <f t="shared" si="2"/>
        <v>13598.535440474068</v>
      </c>
      <c r="I15" s="13">
        <f t="shared" si="2"/>
        <v>35775.778825750393</v>
      </c>
      <c r="J15" s="13">
        <f t="shared" si="2"/>
        <v>15777.941048138393</v>
      </c>
      <c r="K15" s="13">
        <f t="shared" si="2"/>
        <v>15582.340534026878</v>
      </c>
      <c r="L15" s="13">
        <f t="shared" si="2"/>
        <v>21668.535449393879</v>
      </c>
      <c r="M15" s="13">
        <f t="shared" si="2"/>
        <v>53028.817031559149</v>
      </c>
      <c r="N15" s="13">
        <f t="shared" si="2"/>
        <v>19255.760700222017</v>
      </c>
      <c r="O15" s="13">
        <f t="shared" si="2"/>
        <v>15036.699624670533</v>
      </c>
      <c r="P15" s="13">
        <f t="shared" si="2"/>
        <v>19403.98719356833</v>
      </c>
      <c r="Q15" s="13">
        <f t="shared" si="2"/>
        <v>53696.447518460889</v>
      </c>
      <c r="R15" s="13">
        <f t="shared" si="2"/>
        <v>171121.48905372043</v>
      </c>
    </row>
    <row r="16" spans="1:18" ht="13.5" thickTop="1" x14ac:dyDescent="0.2"/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zoomScale="85" zoomScaleNormal="85" workbookViewId="0">
      <selection activeCell="A15" sqref="A15"/>
    </sheetView>
  </sheetViews>
  <sheetFormatPr defaultRowHeight="12.75" x14ac:dyDescent="0.2"/>
  <cols>
    <col min="1" max="1" width="17.5703125" customWidth="1"/>
    <col min="2" max="16" width="9.140625" customWidth="1"/>
    <col min="17" max="17" width="10.140625" customWidth="1"/>
    <col min="18" max="18" width="11.5703125" customWidth="1"/>
  </cols>
  <sheetData>
    <row r="1" spans="1:18" s="2" customFormat="1" ht="22.5" x14ac:dyDescent="0.25">
      <c r="A1" s="6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2" customFormat="1" ht="15" x14ac:dyDescent="0.25">
      <c r="A2" s="5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</row>
    <row r="3" spans="1:18" s="2" customFormat="1" ht="15" x14ac:dyDescent="0.25">
      <c r="A3" s="8" t="s">
        <v>23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s="2" customFormat="1" ht="15" x14ac:dyDescent="0.25">
      <c r="A4" s="9" t="s">
        <v>17</v>
      </c>
      <c r="B4" s="11">
        <v>1230</v>
      </c>
      <c r="C4" s="11">
        <v>1512.9</v>
      </c>
      <c r="D4" s="11">
        <v>1860.8670000000002</v>
      </c>
      <c r="E4" s="11">
        <f>SUM(B4:D4)</f>
        <v>4603.7669999999998</v>
      </c>
      <c r="F4" s="11">
        <v>1722</v>
      </c>
      <c r="G4" s="11">
        <v>1739.22</v>
      </c>
      <c r="H4" s="11">
        <v>1756.6122</v>
      </c>
      <c r="I4" s="11">
        <f>SUM(F4:H4)</f>
        <v>5217.8322000000007</v>
      </c>
      <c r="J4" s="11">
        <v>1600.0824</v>
      </c>
      <c r="K4" s="11">
        <v>2368.121952</v>
      </c>
      <c r="L4" s="11">
        <v>3504.8204889599997</v>
      </c>
      <c r="M4" s="11">
        <f>SUM(J4:L4)</f>
        <v>7473.024840959999</v>
      </c>
      <c r="N4" s="11">
        <v>5081.9897089919996</v>
      </c>
      <c r="O4" s="11">
        <v>7927.9039460275199</v>
      </c>
      <c r="P4" s="11">
        <v>12367.530155802931</v>
      </c>
      <c r="Q4" s="11">
        <f>SUM(N4:P4)</f>
        <v>25377.423810822453</v>
      </c>
      <c r="R4" s="11">
        <f>SUM(Q4,M4,I4,E4)</f>
        <v>42672.047851782459</v>
      </c>
    </row>
    <row r="5" spans="1:18" s="2" customFormat="1" ht="15" x14ac:dyDescent="0.25">
      <c r="A5" s="9" t="s">
        <v>18</v>
      </c>
      <c r="B5" s="11">
        <v>1575</v>
      </c>
      <c r="C5" s="11">
        <v>1937.25</v>
      </c>
      <c r="D5" s="11">
        <v>2382.8175000000001</v>
      </c>
      <c r="E5" s="11">
        <f>SUM(B5:D5)</f>
        <v>5895.0675000000001</v>
      </c>
      <c r="F5" s="11">
        <v>2205</v>
      </c>
      <c r="G5" s="11">
        <v>2227.0500000000002</v>
      </c>
      <c r="H5" s="11">
        <v>2249.3205000000003</v>
      </c>
      <c r="I5" s="11">
        <f>SUM(F5:H5)</f>
        <v>6681.3705000000009</v>
      </c>
      <c r="J5" s="11">
        <v>2048.8860000000004</v>
      </c>
      <c r="K5" s="11">
        <v>3032.3512800000008</v>
      </c>
      <c r="L5" s="11">
        <v>4487.8798944000009</v>
      </c>
      <c r="M5" s="11">
        <f>SUM(J5:L5)</f>
        <v>9569.1171744000021</v>
      </c>
      <c r="N5" s="11">
        <v>6507.4258468800008</v>
      </c>
      <c r="O5" s="11">
        <v>10151.584321132801</v>
      </c>
      <c r="P5" s="11">
        <v>15836.47154096717</v>
      </c>
      <c r="Q5" s="11">
        <f>SUM(N5:P5)</f>
        <v>32495.481708979973</v>
      </c>
      <c r="R5" s="11">
        <f>SUM(Q5,M5,I5,E5)</f>
        <v>54641.03688337998</v>
      </c>
    </row>
    <row r="6" spans="1:18" s="2" customFormat="1" ht="15" x14ac:dyDescent="0.25">
      <c r="A6" s="9" t="s">
        <v>19</v>
      </c>
      <c r="B6" s="11">
        <v>560</v>
      </c>
      <c r="C6" s="11">
        <v>688.8</v>
      </c>
      <c r="D6" s="11">
        <v>847.22399999999993</v>
      </c>
      <c r="E6" s="11">
        <f>SUM(B6:D6)</f>
        <v>2096.0239999999999</v>
      </c>
      <c r="F6" s="11">
        <v>784</v>
      </c>
      <c r="G6" s="11">
        <v>791.84</v>
      </c>
      <c r="H6" s="11">
        <v>799.75840000000005</v>
      </c>
      <c r="I6" s="11">
        <f>SUM(F6:H6)</f>
        <v>2375.5984000000003</v>
      </c>
      <c r="J6" s="11">
        <v>728.4928000000001</v>
      </c>
      <c r="K6" s="11">
        <v>1078.1693440000001</v>
      </c>
      <c r="L6" s="11">
        <v>1595.6906291200003</v>
      </c>
      <c r="M6" s="11">
        <f>SUM(J6:L6)</f>
        <v>3402.3527731200006</v>
      </c>
      <c r="N6" s="11">
        <v>2313.7514122240004</v>
      </c>
      <c r="O6" s="11">
        <v>3609.4522030694407</v>
      </c>
      <c r="P6" s="11">
        <v>5630.7454367883274</v>
      </c>
      <c r="Q6" s="11">
        <f>SUM(N6:P6)</f>
        <v>11553.949052081769</v>
      </c>
      <c r="R6" s="11">
        <f>SUM(Q6,M6,I6,E6)</f>
        <v>19427.924225201772</v>
      </c>
    </row>
    <row r="7" spans="1:18" s="2" customFormat="1" ht="15" x14ac:dyDescent="0.25">
      <c r="A7" s="9" t="s">
        <v>20</v>
      </c>
      <c r="B7" s="11">
        <v>899</v>
      </c>
      <c r="C7" s="11">
        <v>1105.77</v>
      </c>
      <c r="D7" s="11">
        <v>1360.0971</v>
      </c>
      <c r="E7" s="11">
        <f>SUM(B7:D7)</f>
        <v>3364.8670999999999</v>
      </c>
      <c r="F7" s="11">
        <v>1258.5999999999999</v>
      </c>
      <c r="G7" s="11">
        <v>1271.1859999999999</v>
      </c>
      <c r="H7" s="11">
        <v>1283.89786</v>
      </c>
      <c r="I7" s="11">
        <f>SUM(F7:H7)</f>
        <v>3813.6838600000001</v>
      </c>
      <c r="J7" s="11">
        <v>1169.4911199999999</v>
      </c>
      <c r="K7" s="11">
        <v>1730.8468575999998</v>
      </c>
      <c r="L7" s="11">
        <v>2561.6533492479998</v>
      </c>
      <c r="M7" s="11">
        <f>SUM(J7:L7)</f>
        <v>5461.9913268479995</v>
      </c>
      <c r="N7" s="11">
        <v>3714.3973564095995</v>
      </c>
      <c r="O7" s="11">
        <v>5794.4598759989758</v>
      </c>
      <c r="P7" s="11">
        <v>9039.3574065584035</v>
      </c>
      <c r="Q7" s="11">
        <f>SUM(N7:P7)</f>
        <v>18548.21463896698</v>
      </c>
      <c r="R7" s="11">
        <f>SUM(Q7,M7,I7,E7)</f>
        <v>31188.756925814982</v>
      </c>
    </row>
    <row r="8" spans="1:18" s="2" customFormat="1" ht="15" x14ac:dyDescent="0.25">
      <c r="A8" s="10" t="s">
        <v>21</v>
      </c>
      <c r="B8" s="11">
        <f t="shared" ref="B8:R8" si="0">SUM(B4:B7)</f>
        <v>4264</v>
      </c>
      <c r="C8" s="11">
        <f t="shared" si="0"/>
        <v>5244.7199999999993</v>
      </c>
      <c r="D8" s="11">
        <f t="shared" si="0"/>
        <v>6451.0056000000004</v>
      </c>
      <c r="E8" s="11">
        <f t="shared" si="0"/>
        <v>15959.7256</v>
      </c>
      <c r="F8" s="11">
        <f t="shared" si="0"/>
        <v>5969.6</v>
      </c>
      <c r="G8" s="11">
        <f t="shared" si="0"/>
        <v>6029.2960000000003</v>
      </c>
      <c r="H8" s="11">
        <f t="shared" si="0"/>
        <v>6089.58896</v>
      </c>
      <c r="I8" s="11">
        <f t="shared" si="0"/>
        <v>18088.484960000002</v>
      </c>
      <c r="J8" s="11">
        <f t="shared" si="0"/>
        <v>5546.9523200000003</v>
      </c>
      <c r="K8" s="11">
        <f t="shared" si="0"/>
        <v>8209.4894335999998</v>
      </c>
      <c r="L8" s="11">
        <f t="shared" si="0"/>
        <v>12150.044361728002</v>
      </c>
      <c r="M8" s="11">
        <f t="shared" si="0"/>
        <v>25906.486115328</v>
      </c>
      <c r="N8" s="11">
        <f t="shared" si="0"/>
        <v>17617.564324505602</v>
      </c>
      <c r="O8" s="11">
        <f t="shared" si="0"/>
        <v>27483.400346228736</v>
      </c>
      <c r="P8" s="11">
        <f t="shared" si="0"/>
        <v>42874.10454011683</v>
      </c>
      <c r="Q8" s="11">
        <f t="shared" si="0"/>
        <v>87975.069210851172</v>
      </c>
      <c r="R8" s="11">
        <f t="shared" si="0"/>
        <v>147929.7658861792</v>
      </c>
    </row>
    <row r="9" spans="1:18" s="2" customFormat="1" ht="15" x14ac:dyDescent="0.25">
      <c r="A9" s="8" t="s">
        <v>24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s="2" customFormat="1" ht="15" x14ac:dyDescent="0.25">
      <c r="A10" s="9" t="s">
        <v>17</v>
      </c>
      <c r="B10" s="11">
        <v>950</v>
      </c>
      <c r="C10" s="11">
        <v>969</v>
      </c>
      <c r="D10" s="11">
        <v>988.38</v>
      </c>
      <c r="E10" s="11">
        <f>SUM(B10:D10)</f>
        <v>2907.38</v>
      </c>
      <c r="F10" s="11">
        <v>1235</v>
      </c>
      <c r="G10" s="11">
        <v>1543.75</v>
      </c>
      <c r="H10" s="11">
        <v>1929.6875</v>
      </c>
      <c r="I10" s="11">
        <f>SUM(F10:H10)</f>
        <v>4708.4375</v>
      </c>
      <c r="J10" s="11">
        <v>1678.828125</v>
      </c>
      <c r="K10" s="11">
        <v>2014.59375</v>
      </c>
      <c r="L10" s="11">
        <v>2417.5124999999998</v>
      </c>
      <c r="M10" s="11">
        <f>SUM(J10:L10)</f>
        <v>6110.9343749999998</v>
      </c>
      <c r="N10" s="11">
        <v>3263.6418749999998</v>
      </c>
      <c r="O10" s="11">
        <v>4732.2807187499993</v>
      </c>
      <c r="P10" s="11">
        <v>6861.8070421874991</v>
      </c>
      <c r="Q10" s="11">
        <f>SUM(N10:P10)</f>
        <v>14857.7296359375</v>
      </c>
      <c r="R10" s="11">
        <f>SUM(Q10,M10,I10,E10)</f>
        <v>28584.481510937501</v>
      </c>
    </row>
    <row r="11" spans="1:18" s="2" customFormat="1" ht="15" x14ac:dyDescent="0.25">
      <c r="A11" s="9" t="s">
        <v>18</v>
      </c>
      <c r="B11" s="11">
        <v>1200</v>
      </c>
      <c r="C11" s="11">
        <v>1224</v>
      </c>
      <c r="D11" s="11">
        <v>1248.48</v>
      </c>
      <c r="E11" s="11">
        <f>SUM(B11:D11)</f>
        <v>3672.48</v>
      </c>
      <c r="F11" s="11">
        <v>1560</v>
      </c>
      <c r="G11" s="11">
        <v>1950</v>
      </c>
      <c r="H11" s="11">
        <v>2437.5</v>
      </c>
      <c r="I11" s="11">
        <f>SUM(F11:H11)</f>
        <v>5947.5</v>
      </c>
      <c r="J11" s="11">
        <v>2120.625</v>
      </c>
      <c r="K11" s="11">
        <v>2544.75</v>
      </c>
      <c r="L11" s="11">
        <v>3053.7</v>
      </c>
      <c r="M11" s="11">
        <f>SUM(J11:L11)</f>
        <v>7719.0749999999998</v>
      </c>
      <c r="N11" s="11">
        <v>4122.4949999999999</v>
      </c>
      <c r="O11" s="11">
        <v>5977.6177499999994</v>
      </c>
      <c r="P11" s="11">
        <v>8667.5457374999987</v>
      </c>
      <c r="Q11" s="11">
        <f>SUM(N11:P11)</f>
        <v>18767.658487499997</v>
      </c>
      <c r="R11" s="11">
        <f>SUM(Q11,M11,I11,E11)</f>
        <v>36106.713487499997</v>
      </c>
    </row>
    <row r="12" spans="1:18" s="2" customFormat="1" ht="15" x14ac:dyDescent="0.25">
      <c r="A12" s="9" t="s">
        <v>19</v>
      </c>
      <c r="B12" s="11">
        <v>350</v>
      </c>
      <c r="C12" s="11">
        <v>357</v>
      </c>
      <c r="D12" s="11">
        <v>364.14</v>
      </c>
      <c r="E12" s="11">
        <f>SUM(B12:D12)</f>
        <v>1071.1399999999999</v>
      </c>
      <c r="F12" s="11">
        <v>455</v>
      </c>
      <c r="G12" s="11">
        <v>568.75</v>
      </c>
      <c r="H12" s="11">
        <v>710.9375</v>
      </c>
      <c r="I12" s="11">
        <f>SUM(F12:H12)</f>
        <v>1734.6875</v>
      </c>
      <c r="J12" s="11">
        <v>618.515625</v>
      </c>
      <c r="K12" s="11">
        <v>742.21875</v>
      </c>
      <c r="L12" s="11">
        <v>890.66250000000002</v>
      </c>
      <c r="M12" s="11">
        <f>SUM(J12:L12)</f>
        <v>2251.3968749999999</v>
      </c>
      <c r="N12" s="11">
        <v>1202.3943750000001</v>
      </c>
      <c r="O12" s="11">
        <v>1743.4718437500001</v>
      </c>
      <c r="P12" s="11">
        <v>2528.0341734375002</v>
      </c>
      <c r="Q12" s="11">
        <f>SUM(N12:P12)</f>
        <v>5473.900392187501</v>
      </c>
      <c r="R12" s="11">
        <f>SUM(Q12,M12,I12,E12)</f>
        <v>10531.124767187501</v>
      </c>
    </row>
    <row r="13" spans="1:18" s="2" customFormat="1" ht="15" x14ac:dyDescent="0.25">
      <c r="A13" s="9" t="s">
        <v>20</v>
      </c>
      <c r="B13" s="11">
        <v>750</v>
      </c>
      <c r="C13" s="11">
        <v>765</v>
      </c>
      <c r="D13" s="11">
        <v>780.3</v>
      </c>
      <c r="E13" s="11">
        <f>SUM(B13:D13)</f>
        <v>2295.3000000000002</v>
      </c>
      <c r="F13" s="11">
        <v>975</v>
      </c>
      <c r="G13" s="11">
        <v>1218.75</v>
      </c>
      <c r="H13" s="11">
        <v>1523.4375</v>
      </c>
      <c r="I13" s="11">
        <f>SUM(F13:H13)</f>
        <v>3717.1875</v>
      </c>
      <c r="J13" s="11">
        <v>1325.390625</v>
      </c>
      <c r="K13" s="11">
        <v>1590.46875</v>
      </c>
      <c r="L13" s="11">
        <v>1908.5625</v>
      </c>
      <c r="M13" s="11">
        <f>SUM(J13:L13)</f>
        <v>4824.421875</v>
      </c>
      <c r="N13" s="11">
        <v>2576.5593750000003</v>
      </c>
      <c r="O13" s="11">
        <v>3736.0110937500003</v>
      </c>
      <c r="P13" s="11">
        <v>5417.2160859374999</v>
      </c>
      <c r="Q13" s="11">
        <f>SUM(N13:P13)</f>
        <v>11729.7865546875</v>
      </c>
      <c r="R13" s="11">
        <f>SUM(Q13,M13,I13,E13)</f>
        <v>22566.695929687499</v>
      </c>
    </row>
    <row r="14" spans="1:18" s="2" customFormat="1" ht="15" x14ac:dyDescent="0.25">
      <c r="A14" s="10" t="s">
        <v>28</v>
      </c>
      <c r="B14" s="11">
        <f t="shared" ref="B14:R14" si="1">SUM(B10:B13)</f>
        <v>3250</v>
      </c>
      <c r="C14" s="11">
        <f t="shared" si="1"/>
        <v>3315</v>
      </c>
      <c r="D14" s="11">
        <f t="shared" si="1"/>
        <v>3381.3</v>
      </c>
      <c r="E14" s="11">
        <f t="shared" si="1"/>
        <v>9946.2999999999993</v>
      </c>
      <c r="F14" s="11">
        <f t="shared" si="1"/>
        <v>4225</v>
      </c>
      <c r="G14" s="11">
        <f t="shared" si="1"/>
        <v>5281.25</v>
      </c>
      <c r="H14" s="11">
        <f t="shared" si="1"/>
        <v>6601.5625</v>
      </c>
      <c r="I14" s="11">
        <f t="shared" si="1"/>
        <v>16107.8125</v>
      </c>
      <c r="J14" s="11">
        <f t="shared" si="1"/>
        <v>5743.359375</v>
      </c>
      <c r="K14" s="11">
        <f t="shared" si="1"/>
        <v>6892.03125</v>
      </c>
      <c r="L14" s="11">
        <f t="shared" si="1"/>
        <v>8270.4375</v>
      </c>
      <c r="M14" s="11">
        <f t="shared" si="1"/>
        <v>20905.828125</v>
      </c>
      <c r="N14" s="11">
        <f t="shared" si="1"/>
        <v>11165.090625000001</v>
      </c>
      <c r="O14" s="11">
        <f t="shared" si="1"/>
        <v>16189.381406249999</v>
      </c>
      <c r="P14" s="11">
        <f t="shared" si="1"/>
        <v>23474.603039062498</v>
      </c>
      <c r="Q14" s="11">
        <f t="shared" si="1"/>
        <v>50829.075070312494</v>
      </c>
      <c r="R14" s="11">
        <f t="shared" si="1"/>
        <v>97789.015695312497</v>
      </c>
    </row>
    <row r="15" spans="1:18" s="2" customFormat="1" ht="15.75" thickBot="1" x14ac:dyDescent="0.3">
      <c r="A15" s="12" t="s">
        <v>22</v>
      </c>
      <c r="B15" s="13">
        <f>B8+B14</f>
        <v>7514</v>
      </c>
      <c r="C15" s="13">
        <f t="shared" ref="C15:R15" si="2">C8+C14</f>
        <v>8559.7199999999993</v>
      </c>
      <c r="D15" s="13">
        <f t="shared" si="2"/>
        <v>9832.3055999999997</v>
      </c>
      <c r="E15" s="13">
        <f t="shared" si="2"/>
        <v>25906.025600000001</v>
      </c>
      <c r="F15" s="13">
        <f t="shared" si="2"/>
        <v>10194.6</v>
      </c>
      <c r="G15" s="13">
        <f t="shared" si="2"/>
        <v>11310.546</v>
      </c>
      <c r="H15" s="13">
        <f t="shared" si="2"/>
        <v>12691.151460000001</v>
      </c>
      <c r="I15" s="13">
        <f t="shared" si="2"/>
        <v>34196.297460000002</v>
      </c>
      <c r="J15" s="13">
        <f t="shared" si="2"/>
        <v>11290.311695</v>
      </c>
      <c r="K15" s="13">
        <f t="shared" si="2"/>
        <v>15101.5206836</v>
      </c>
      <c r="L15" s="13">
        <f t="shared" si="2"/>
        <v>20420.481861728003</v>
      </c>
      <c r="M15" s="13">
        <f t="shared" si="2"/>
        <v>46812.314240328</v>
      </c>
      <c r="N15" s="13">
        <f t="shared" si="2"/>
        <v>28782.654949505602</v>
      </c>
      <c r="O15" s="13">
        <f t="shared" si="2"/>
        <v>43672.781752478739</v>
      </c>
      <c r="P15" s="13">
        <f t="shared" si="2"/>
        <v>66348.707579179332</v>
      </c>
      <c r="Q15" s="13">
        <f t="shared" si="2"/>
        <v>138804.14428116367</v>
      </c>
      <c r="R15" s="13">
        <f t="shared" si="2"/>
        <v>245718.7815814917</v>
      </c>
    </row>
    <row r="16" spans="1:18" ht="13.5" thickTop="1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showOutlineSymbols="0" zoomScale="85" zoomScaleNormal="85" workbookViewId="0">
      <selection activeCell="A15" sqref="A15"/>
    </sheetView>
  </sheetViews>
  <sheetFormatPr defaultRowHeight="12.75" outlineLevelRow="2" x14ac:dyDescent="0.2"/>
  <cols>
    <col min="1" max="1" width="17.5703125" customWidth="1"/>
    <col min="2" max="16" width="9.140625" customWidth="1"/>
    <col min="17" max="17" width="10.140625" customWidth="1"/>
    <col min="18" max="18" width="11.5703125" customWidth="1"/>
  </cols>
  <sheetData>
    <row r="1" spans="1:18" s="2" customFormat="1" ht="22.5" x14ac:dyDescent="0.25">
      <c r="A1" s="6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2" customFormat="1" ht="15" x14ac:dyDescent="0.25">
      <c r="A2" s="5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</row>
    <row r="3" spans="1:18" s="2" customFormat="1" ht="15" x14ac:dyDescent="0.25">
      <c r="A3" s="8" t="s">
        <v>23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s="2" customFormat="1" ht="15" outlineLevel="2" x14ac:dyDescent="0.25">
      <c r="A4" s="9" t="s">
        <v>17</v>
      </c>
      <c r="B4" s="11">
        <v>1377.6</v>
      </c>
      <c r="C4" s="11">
        <v>1694.4480000000001</v>
      </c>
      <c r="D4" s="11">
        <v>2084.1710400000002</v>
      </c>
      <c r="E4" s="11">
        <f>SUM(B4:D4)</f>
        <v>5156.2190399999999</v>
      </c>
      <c r="F4" s="11">
        <v>1928.64</v>
      </c>
      <c r="G4" s="11">
        <v>1947.9264000000001</v>
      </c>
      <c r="H4" s="11">
        <v>1967.4056640000001</v>
      </c>
      <c r="I4" s="11">
        <f>SUM(F4:H4)</f>
        <v>5843.9720640000005</v>
      </c>
      <c r="J4" s="11">
        <v>1792.0922880000001</v>
      </c>
      <c r="K4" s="11">
        <v>2652.2965862400001</v>
      </c>
      <c r="L4" s="11">
        <v>3925.3989476351999</v>
      </c>
      <c r="M4" s="11">
        <f>SUM(J4:L4)</f>
        <v>8369.7878218752012</v>
      </c>
      <c r="N4" s="11">
        <v>5691.8284740710396</v>
      </c>
      <c r="O4" s="11">
        <v>8879.2524195508231</v>
      </c>
      <c r="P4" s="11">
        <v>13851.633774499283</v>
      </c>
      <c r="Q4" s="11">
        <f>SUM(N4:P4)</f>
        <v>28422.714668121145</v>
      </c>
      <c r="R4" s="11">
        <f>SUM(Q4,M4,I4,E4)</f>
        <v>47792.693593996344</v>
      </c>
    </row>
    <row r="5" spans="1:18" s="2" customFormat="1" ht="15" outlineLevel="2" x14ac:dyDescent="0.25">
      <c r="A5" s="9" t="s">
        <v>18</v>
      </c>
      <c r="B5" s="11">
        <v>1764</v>
      </c>
      <c r="C5" s="11">
        <v>2169.7199999999998</v>
      </c>
      <c r="D5" s="11">
        <v>2668.7556</v>
      </c>
      <c r="E5" s="11">
        <f>SUM(B5:D5)</f>
        <v>6602.4755999999998</v>
      </c>
      <c r="F5" s="11">
        <v>2469.6</v>
      </c>
      <c r="G5" s="11">
        <v>2494.2960000000003</v>
      </c>
      <c r="H5" s="11">
        <v>2519.2389600000001</v>
      </c>
      <c r="I5" s="11">
        <f>SUM(F5:H5)</f>
        <v>7483.1349600000012</v>
      </c>
      <c r="J5" s="11">
        <v>2294.7523200000005</v>
      </c>
      <c r="K5" s="11">
        <v>3396.2334336000008</v>
      </c>
      <c r="L5" s="11">
        <v>5026.4254817280007</v>
      </c>
      <c r="M5" s="11">
        <f>SUM(J5:L5)</f>
        <v>10717.411235328003</v>
      </c>
      <c r="N5" s="11">
        <v>7288.3169485056005</v>
      </c>
      <c r="O5" s="11">
        <v>11369.774439668738</v>
      </c>
      <c r="P5" s="11">
        <v>17736.848125883229</v>
      </c>
      <c r="Q5" s="11">
        <f>SUM(N5:P5)</f>
        <v>36394.939514057565</v>
      </c>
      <c r="R5" s="11">
        <f>SUM(Q5,M5,I5,E5)</f>
        <v>61197.961309385573</v>
      </c>
    </row>
    <row r="6" spans="1:18" s="2" customFormat="1" ht="15" outlineLevel="2" x14ac:dyDescent="0.25">
      <c r="A6" s="9" t="s">
        <v>19</v>
      </c>
      <c r="B6" s="11">
        <v>627.20000000000005</v>
      </c>
      <c r="C6" s="11">
        <v>771.4559999999999</v>
      </c>
      <c r="D6" s="11">
        <v>948.89087999999992</v>
      </c>
      <c r="E6" s="11">
        <f>SUM(B6:D6)</f>
        <v>2347.5468799999999</v>
      </c>
      <c r="F6" s="11">
        <v>878.08</v>
      </c>
      <c r="G6" s="11">
        <v>886.86080000000004</v>
      </c>
      <c r="H6" s="11">
        <v>895.72940800000003</v>
      </c>
      <c r="I6" s="11">
        <f>SUM(F6:H6)</f>
        <v>2660.670208</v>
      </c>
      <c r="J6" s="11">
        <v>815.91193600000008</v>
      </c>
      <c r="K6" s="11">
        <v>1207.5496652800002</v>
      </c>
      <c r="L6" s="11">
        <v>1787.1735046144004</v>
      </c>
      <c r="M6" s="11">
        <f>SUM(J6:L6)</f>
        <v>3810.6351058944006</v>
      </c>
      <c r="N6" s="11">
        <v>2591.4015816908804</v>
      </c>
      <c r="O6" s="11">
        <v>4042.5864674377735</v>
      </c>
      <c r="P6" s="11">
        <v>6306.4348892029266</v>
      </c>
      <c r="Q6" s="11">
        <f>SUM(N6:P6)</f>
        <v>12940.42293833158</v>
      </c>
      <c r="R6" s="11">
        <f>SUM(Q6,M6,I6,E6)</f>
        <v>21759.275132225979</v>
      </c>
    </row>
    <row r="7" spans="1:18" s="2" customFormat="1" ht="15" outlineLevel="2" x14ac:dyDescent="0.25">
      <c r="A7" s="9" t="s">
        <v>20</v>
      </c>
      <c r="B7" s="11">
        <v>1006.88</v>
      </c>
      <c r="C7" s="11">
        <v>1238.4623999999999</v>
      </c>
      <c r="D7" s="11">
        <v>1523.3087519999999</v>
      </c>
      <c r="E7" s="11">
        <f>SUM(B7:D7)</f>
        <v>3768.6511519999999</v>
      </c>
      <c r="F7" s="11">
        <v>1409.6319999999998</v>
      </c>
      <c r="G7" s="11">
        <v>1423.7283199999999</v>
      </c>
      <c r="H7" s="11">
        <v>1437.9656032</v>
      </c>
      <c r="I7" s="11">
        <f>SUM(F7:H7)</f>
        <v>4271.3259232</v>
      </c>
      <c r="J7" s="11">
        <v>1309.8300543999999</v>
      </c>
      <c r="K7" s="11">
        <v>1938.5484805119997</v>
      </c>
      <c r="L7" s="11">
        <v>2869.05175115776</v>
      </c>
      <c r="M7" s="11">
        <f>SUM(J7:L7)</f>
        <v>6117.4302860697599</v>
      </c>
      <c r="N7" s="11">
        <v>4160.1250391787516</v>
      </c>
      <c r="O7" s="11">
        <v>6489.7950611188526</v>
      </c>
      <c r="P7" s="11">
        <v>10124.080295345411</v>
      </c>
      <c r="Q7" s="11">
        <f>SUM(N7:P7)</f>
        <v>20774.000395643016</v>
      </c>
      <c r="R7" s="11">
        <f>SUM(Q7,M7,I7,E7)</f>
        <v>34931.407756912777</v>
      </c>
    </row>
    <row r="8" spans="1:18" s="2" customFormat="1" ht="15" outlineLevel="1" x14ac:dyDescent="0.25">
      <c r="A8" s="10" t="s">
        <v>21</v>
      </c>
      <c r="B8" s="11">
        <f t="shared" ref="B8:R8" si="0">SUM(B4:B7)</f>
        <v>4775.68</v>
      </c>
      <c r="C8" s="11">
        <f t="shared" si="0"/>
        <v>5874.0864000000001</v>
      </c>
      <c r="D8" s="11">
        <f t="shared" si="0"/>
        <v>7225.1262719999995</v>
      </c>
      <c r="E8" s="11">
        <f t="shared" si="0"/>
        <v>17874.892671999998</v>
      </c>
      <c r="F8" s="11">
        <f t="shared" si="0"/>
        <v>6685.9519999999993</v>
      </c>
      <c r="G8" s="11">
        <f t="shared" si="0"/>
        <v>6752.8115200000011</v>
      </c>
      <c r="H8" s="11">
        <f t="shared" si="0"/>
        <v>6820.3396352000009</v>
      </c>
      <c r="I8" s="11">
        <f t="shared" si="0"/>
        <v>20259.103155199999</v>
      </c>
      <c r="J8" s="11">
        <f t="shared" si="0"/>
        <v>6212.5865984000011</v>
      </c>
      <c r="K8" s="11">
        <f t="shared" si="0"/>
        <v>9194.6281656320007</v>
      </c>
      <c r="L8" s="11">
        <f t="shared" si="0"/>
        <v>13608.049685135362</v>
      </c>
      <c r="M8" s="11">
        <f t="shared" si="0"/>
        <v>29015.264449167367</v>
      </c>
      <c r="N8" s="11">
        <f t="shared" si="0"/>
        <v>19731.67204344627</v>
      </c>
      <c r="O8" s="11">
        <f t="shared" si="0"/>
        <v>30781.408387776188</v>
      </c>
      <c r="P8" s="11">
        <f t="shared" si="0"/>
        <v>48018.997084930845</v>
      </c>
      <c r="Q8" s="11">
        <f t="shared" si="0"/>
        <v>98532.077516153309</v>
      </c>
      <c r="R8" s="11">
        <f t="shared" si="0"/>
        <v>165681.33779252067</v>
      </c>
    </row>
    <row r="9" spans="1:18" s="2" customFormat="1" ht="15" outlineLevel="1" x14ac:dyDescent="0.25">
      <c r="A9" s="8" t="s">
        <v>24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s="2" customFormat="1" ht="15" outlineLevel="2" x14ac:dyDescent="0.25">
      <c r="A10" s="9" t="s">
        <v>17</v>
      </c>
      <c r="B10" s="11">
        <v>1064</v>
      </c>
      <c r="C10" s="11">
        <v>1085.28</v>
      </c>
      <c r="D10" s="11">
        <v>1106.9856</v>
      </c>
      <c r="E10" s="11">
        <f>SUM(B10:D10)</f>
        <v>3256.2655999999997</v>
      </c>
      <c r="F10" s="11">
        <v>1383.2</v>
      </c>
      <c r="G10" s="11">
        <v>1729</v>
      </c>
      <c r="H10" s="11">
        <v>2161.25</v>
      </c>
      <c r="I10" s="11">
        <v>5273.45</v>
      </c>
      <c r="J10" s="11">
        <v>1880.2874999999999</v>
      </c>
      <c r="K10" s="11">
        <v>2256.3449999999998</v>
      </c>
      <c r="L10" s="11">
        <v>2707.6139999999996</v>
      </c>
      <c r="M10" s="11">
        <f>SUM(J10:L10)</f>
        <v>6844.2464999999993</v>
      </c>
      <c r="N10" s="11">
        <v>3655.2788999999998</v>
      </c>
      <c r="O10" s="11">
        <v>5300.1544049999993</v>
      </c>
      <c r="P10" s="11">
        <v>7685.2238872499993</v>
      </c>
      <c r="Q10" s="11">
        <f>SUM(N10:P10)</f>
        <v>16640.657192249997</v>
      </c>
      <c r="R10" s="11">
        <f>SUM(Q10,M10,I10,E10)</f>
        <v>32014.619292249994</v>
      </c>
    </row>
    <row r="11" spans="1:18" s="2" customFormat="1" ht="15" outlineLevel="2" x14ac:dyDescent="0.25">
      <c r="A11" s="9" t="s">
        <v>18</v>
      </c>
      <c r="B11" s="11">
        <v>1344</v>
      </c>
      <c r="C11" s="11">
        <v>1370.88</v>
      </c>
      <c r="D11" s="11">
        <v>1398.2976000000001</v>
      </c>
      <c r="E11" s="11">
        <f>SUM(B11:D11)</f>
        <v>4113.1776</v>
      </c>
      <c r="F11" s="11">
        <v>1747.2</v>
      </c>
      <c r="G11" s="11">
        <v>2184</v>
      </c>
      <c r="H11" s="11">
        <v>2730</v>
      </c>
      <c r="I11" s="11">
        <v>6661.2</v>
      </c>
      <c r="J11" s="11">
        <v>2375.1</v>
      </c>
      <c r="K11" s="11">
        <v>2850.12</v>
      </c>
      <c r="L11" s="11">
        <v>3420.1439999999998</v>
      </c>
      <c r="M11" s="11">
        <f>SUM(J11:L11)</f>
        <v>8645.3639999999996</v>
      </c>
      <c r="N11" s="11">
        <v>4617.1944000000003</v>
      </c>
      <c r="O11" s="11">
        <v>6694.9318799999992</v>
      </c>
      <c r="P11" s="11">
        <v>9707.6512259999981</v>
      </c>
      <c r="Q11" s="11">
        <f>SUM(N11:P11)</f>
        <v>21019.777505999999</v>
      </c>
      <c r="R11" s="11">
        <f>SUM(Q11,M11,I11,E11)</f>
        <v>40439.519106</v>
      </c>
    </row>
    <row r="12" spans="1:18" s="2" customFormat="1" ht="15" outlineLevel="2" x14ac:dyDescent="0.25">
      <c r="A12" s="9" t="s">
        <v>19</v>
      </c>
      <c r="B12" s="11">
        <v>392</v>
      </c>
      <c r="C12" s="11">
        <v>399.84</v>
      </c>
      <c r="D12" s="11">
        <v>407.83679999999998</v>
      </c>
      <c r="E12" s="11">
        <f>SUM(B12:D12)</f>
        <v>1199.6768</v>
      </c>
      <c r="F12" s="11">
        <v>509.6</v>
      </c>
      <c r="G12" s="11">
        <v>637</v>
      </c>
      <c r="H12" s="11">
        <v>796.25</v>
      </c>
      <c r="I12" s="11">
        <v>1942.85</v>
      </c>
      <c r="J12" s="11">
        <v>692.73749999999995</v>
      </c>
      <c r="K12" s="11">
        <v>831.28499999999997</v>
      </c>
      <c r="L12" s="11">
        <v>997.54200000000003</v>
      </c>
      <c r="M12" s="11">
        <f>SUM(J12:L12)</f>
        <v>2521.5645</v>
      </c>
      <c r="N12" s="11">
        <v>1346.6817000000001</v>
      </c>
      <c r="O12" s="11">
        <v>1952.6884650000002</v>
      </c>
      <c r="P12" s="11">
        <v>2831.3982742500002</v>
      </c>
      <c r="Q12" s="11">
        <f>SUM(N12:P12)</f>
        <v>6130.7684392500005</v>
      </c>
      <c r="R12" s="11">
        <f>SUM(Q12,M12,I12,E12)</f>
        <v>11794.85973925</v>
      </c>
    </row>
    <row r="13" spans="1:18" s="2" customFormat="1" ht="15" outlineLevel="2" x14ac:dyDescent="0.25">
      <c r="A13" s="9" t="s">
        <v>20</v>
      </c>
      <c r="B13" s="11">
        <v>840</v>
      </c>
      <c r="C13" s="11">
        <v>856.8</v>
      </c>
      <c r="D13" s="11">
        <v>873.93599999999992</v>
      </c>
      <c r="E13" s="11">
        <f>SUM(B13:D13)</f>
        <v>2570.7359999999999</v>
      </c>
      <c r="F13" s="11">
        <v>1092</v>
      </c>
      <c r="G13" s="11">
        <v>1365</v>
      </c>
      <c r="H13" s="11">
        <v>1706.25</v>
      </c>
      <c r="I13" s="11">
        <v>4163.25</v>
      </c>
      <c r="J13" s="11">
        <v>1484.4375</v>
      </c>
      <c r="K13" s="11">
        <v>1781.325</v>
      </c>
      <c r="L13" s="11">
        <v>2137.59</v>
      </c>
      <c r="M13" s="11">
        <f>SUM(J13:L13)</f>
        <v>5403.3525</v>
      </c>
      <c r="N13" s="11">
        <v>2885.7465000000002</v>
      </c>
      <c r="O13" s="11">
        <v>4184.3324250000005</v>
      </c>
      <c r="P13" s="11">
        <v>6067.2820162500002</v>
      </c>
      <c r="Q13" s="11">
        <f>SUM(N13:P13)</f>
        <v>13137.360941250001</v>
      </c>
      <c r="R13" s="11">
        <f>SUM(Q13,M13,I13,E13)</f>
        <v>25274.699441250003</v>
      </c>
    </row>
    <row r="14" spans="1:18" s="2" customFormat="1" ht="15" outlineLevel="1" x14ac:dyDescent="0.25">
      <c r="A14" s="10" t="s">
        <v>28</v>
      </c>
      <c r="B14" s="11">
        <f t="shared" ref="B14:R14" si="1">SUM(B10:B13)</f>
        <v>3640</v>
      </c>
      <c r="C14" s="11">
        <f t="shared" si="1"/>
        <v>3712.8</v>
      </c>
      <c r="D14" s="11">
        <f t="shared" si="1"/>
        <v>3787.0559999999996</v>
      </c>
      <c r="E14" s="11">
        <f t="shared" si="1"/>
        <v>11139.856</v>
      </c>
      <c r="F14" s="11">
        <f t="shared" si="1"/>
        <v>4732</v>
      </c>
      <c r="G14" s="11">
        <f t="shared" si="1"/>
        <v>5915</v>
      </c>
      <c r="H14" s="11">
        <f t="shared" si="1"/>
        <v>7393.75</v>
      </c>
      <c r="I14" s="11">
        <f t="shared" si="1"/>
        <v>18040.75</v>
      </c>
      <c r="J14" s="11">
        <f t="shared" si="1"/>
        <v>6432.5625</v>
      </c>
      <c r="K14" s="11">
        <f t="shared" si="1"/>
        <v>7719.0749999999998</v>
      </c>
      <c r="L14" s="11">
        <f t="shared" si="1"/>
        <v>9262.89</v>
      </c>
      <c r="M14" s="11">
        <f t="shared" si="1"/>
        <v>23414.5275</v>
      </c>
      <c r="N14" s="11">
        <f t="shared" si="1"/>
        <v>12504.9015</v>
      </c>
      <c r="O14" s="11">
        <f t="shared" si="1"/>
        <v>18132.107174999997</v>
      </c>
      <c r="P14" s="11">
        <f t="shared" si="1"/>
        <v>26291.555403749997</v>
      </c>
      <c r="Q14" s="11">
        <f t="shared" si="1"/>
        <v>56928.564078750001</v>
      </c>
      <c r="R14" s="11">
        <f t="shared" si="1"/>
        <v>109523.69757875</v>
      </c>
    </row>
    <row r="15" spans="1:18" s="2" customFormat="1" ht="15.75" thickBot="1" x14ac:dyDescent="0.3">
      <c r="A15" s="12" t="s">
        <v>22</v>
      </c>
      <c r="B15" s="13">
        <f>B8+B14</f>
        <v>8415.68</v>
      </c>
      <c r="C15" s="13">
        <f t="shared" ref="C15:J15" si="2">C8+C14</f>
        <v>9586.8863999999994</v>
      </c>
      <c r="D15" s="13">
        <f t="shared" si="2"/>
        <v>11012.182271999998</v>
      </c>
      <c r="E15" s="13">
        <f t="shared" si="2"/>
        <v>29014.748671999998</v>
      </c>
      <c r="F15" s="13">
        <f t="shared" si="2"/>
        <v>11417.951999999999</v>
      </c>
      <c r="G15" s="13">
        <f t="shared" si="2"/>
        <v>12667.811520000001</v>
      </c>
      <c r="H15" s="13">
        <f t="shared" si="2"/>
        <v>14214.089635200002</v>
      </c>
      <c r="I15" s="13">
        <f t="shared" si="2"/>
        <v>38299.853155199999</v>
      </c>
      <c r="J15" s="13">
        <f t="shared" si="2"/>
        <v>12645.149098400001</v>
      </c>
      <c r="K15" s="13">
        <f t="shared" ref="K15:R15" si="3">K8+K14</f>
        <v>16913.703165632</v>
      </c>
      <c r="L15" s="13">
        <f t="shared" si="3"/>
        <v>22870.939685135359</v>
      </c>
      <c r="M15" s="13">
        <f t="shared" si="3"/>
        <v>52429.791949167367</v>
      </c>
      <c r="N15" s="13">
        <f t="shared" si="3"/>
        <v>32236.573543446269</v>
      </c>
      <c r="O15" s="13">
        <f t="shared" si="3"/>
        <v>48913.515562776185</v>
      </c>
      <c r="P15" s="13">
        <f t="shared" si="3"/>
        <v>74310.552488680842</v>
      </c>
      <c r="Q15" s="13">
        <f t="shared" si="3"/>
        <v>155460.64159490331</v>
      </c>
      <c r="R15" s="13">
        <f t="shared" si="3"/>
        <v>275205.03537127067</v>
      </c>
    </row>
    <row r="16" spans="1:18" ht="13.5" thickTop="1" x14ac:dyDescent="0.2"/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 Sales</vt:lpstr>
      <vt:lpstr>2021 Sales</vt:lpstr>
      <vt:lpstr>2022 Sales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dcterms:created xsi:type="dcterms:W3CDTF">2002-07-09T22:13:30Z</dcterms:created>
  <dcterms:modified xsi:type="dcterms:W3CDTF">2023-11-02T10:08:14Z</dcterms:modified>
</cp:coreProperties>
</file>