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elajar Data Analyst\Materi Belajar Excel\"/>
    </mc:Choice>
  </mc:AlternateContent>
  <bookViews>
    <workbookView xWindow="0" yWindow="0" windowWidth="2370" windowHeight="0" firstSheet="1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6" r:id="rId5"/>
    <sheet name="Sheet6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2" i="6"/>
  <c r="F3" i="4" l="1"/>
  <c r="F4" i="4"/>
  <c r="F5" i="4"/>
  <c r="F2" i="4"/>
  <c r="C11" i="1" l="1"/>
  <c r="C12" i="1"/>
  <c r="C13" i="1"/>
  <c r="C14" i="1"/>
  <c r="C15" i="1"/>
</calcChain>
</file>

<file path=xl/sharedStrings.xml><?xml version="1.0" encoding="utf-8"?>
<sst xmlns="http://schemas.openxmlformats.org/spreadsheetml/2006/main" count="128" uniqueCount="75">
  <si>
    <t>Stock Buah Toko Segar</t>
  </si>
  <si>
    <t>Nama Buah</t>
  </si>
  <si>
    <t>Stok Tersisa</t>
  </si>
  <si>
    <t>Harga Satuan</t>
  </si>
  <si>
    <t>Apel Jeruk</t>
  </si>
  <si>
    <t>Jeruk</t>
  </si>
  <si>
    <t>Anggur</t>
  </si>
  <si>
    <t>Melon</t>
  </si>
  <si>
    <t>Semangka</t>
  </si>
  <si>
    <t xml:space="preserve">Jumlah Stok Tersedia </t>
  </si>
  <si>
    <t>Rata-rata Stok per Buah</t>
  </si>
  <si>
    <t>Banyaknya Jenis Buah</t>
  </si>
  <si>
    <t>sum</t>
  </si>
  <si>
    <t xml:space="preserve">average </t>
  </si>
  <si>
    <t>count (angka)/counta(bisa angka/huruf)</t>
  </si>
  <si>
    <t>Harga Paling Tinggi</t>
  </si>
  <si>
    <t>Harga Paling Rendah</t>
  </si>
  <si>
    <t>min</t>
  </si>
  <si>
    <t>max</t>
  </si>
  <si>
    <t>No. Pemesanan</t>
  </si>
  <si>
    <t>Nama Customer</t>
  </si>
  <si>
    <t>Jenis Kelamin</t>
  </si>
  <si>
    <t>Domisili</t>
  </si>
  <si>
    <t>Andi</t>
  </si>
  <si>
    <t>Budi</t>
  </si>
  <si>
    <t>Clara</t>
  </si>
  <si>
    <t>Dewi</t>
  </si>
  <si>
    <t>Eko</t>
  </si>
  <si>
    <t>Fiona</t>
  </si>
  <si>
    <t>Gina</t>
  </si>
  <si>
    <t>Hesti</t>
  </si>
  <si>
    <t>Igna</t>
  </si>
  <si>
    <t>Juned</t>
  </si>
  <si>
    <t>Kelly</t>
  </si>
  <si>
    <t>Lukas</t>
  </si>
  <si>
    <t>Merry</t>
  </si>
  <si>
    <t>Nino</t>
  </si>
  <si>
    <t>Osa</t>
  </si>
  <si>
    <t>Laki-Laki</t>
  </si>
  <si>
    <t>Perempuan</t>
  </si>
  <si>
    <t>Bandung</t>
  </si>
  <si>
    <t>Jakarta</t>
  </si>
  <si>
    <t>Palembang</t>
  </si>
  <si>
    <t>Sorong</t>
  </si>
  <si>
    <t>Makassar</t>
  </si>
  <si>
    <t>Pekanbaru</t>
  </si>
  <si>
    <t>Tasikmalaya</t>
  </si>
  <si>
    <t>Semarang</t>
  </si>
  <si>
    <t>Solo</t>
  </si>
  <si>
    <t>Yogyakarta</t>
  </si>
  <si>
    <t>Denpasar</t>
  </si>
  <si>
    <t>Mataram</t>
  </si>
  <si>
    <t>Pontianak</t>
  </si>
  <si>
    <t>Ambon</t>
  </si>
  <si>
    <t>No</t>
  </si>
  <si>
    <t>Nama Murid</t>
  </si>
  <si>
    <t>Random</t>
  </si>
  <si>
    <t>Andi s</t>
  </si>
  <si>
    <t>Apel</t>
  </si>
  <si>
    <t>Harga</t>
  </si>
  <si>
    <t>Stok</t>
  </si>
  <si>
    <t>Cek Stok</t>
  </si>
  <si>
    <t>Lychee</t>
  </si>
  <si>
    <t>Nama</t>
  </si>
  <si>
    <t>Tanggal Lahir</t>
  </si>
  <si>
    <t>Umur</t>
  </si>
  <si>
    <t>Ruben Ardi</t>
  </si>
  <si>
    <t>Disti Liana</t>
  </si>
  <si>
    <t>Juned Abdullah</t>
  </si>
  <si>
    <t>Aryanne Marina</t>
  </si>
  <si>
    <t>Mega Sarita</t>
  </si>
  <si>
    <t>Tanggal Awal</t>
  </si>
  <si>
    <t>Tanggal Akhir</t>
  </si>
  <si>
    <t>Hari Kerja</t>
  </si>
  <si>
    <t>Tanggal Merah &amp; Cuti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</si>
</sst>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1" xfId="0" applyFont="1" applyFill="1" applyBorder="1"/>
    <xf numFmtId="0" fontId="0" fillId="0" borderId="1" xfId="0" applyFill="1" applyBorder="1"/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Border="1"/>
    <xf numFmtId="14" fontId="0" fillId="0" borderId="1" xfId="0" applyNumberFormat="1" applyBorder="1"/>
    <xf numFmtId="14" fontId="0" fillId="0" borderId="0" xfId="0" applyNumberFormat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Stok Tersisa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Apel Jeruk</c:v>
                </c:pt>
                <c:pt idx="1">
                  <c:v>Jeruk</c:v>
                </c:pt>
                <c:pt idx="2">
                  <c:v>Anggur</c:v>
                </c:pt>
                <c:pt idx="3">
                  <c:v>Melon</c:v>
                </c:pt>
                <c:pt idx="4">
                  <c:v>Semangka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807672"/>
        <c:axId val="381809632"/>
      </c:barChart>
      <c:catAx>
        <c:axId val="38180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09632"/>
        <c:crosses val="autoZero"/>
        <c:auto val="1"/>
        <c:lblAlgn val="ctr"/>
        <c:lblOffset val="100"/>
        <c:noMultiLvlLbl val="0"/>
      </c:catAx>
      <c:valAx>
        <c:axId val="3818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0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0</xdr:row>
      <xdr:rowOff>14287</xdr:rowOff>
    </xdr:from>
    <xdr:to>
      <xdr:col>20</xdr:col>
      <xdr:colOff>600075</xdr:colOff>
      <xdr:row>14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3" sqref="A3:B8"/>
    </sheetView>
  </sheetViews>
  <sheetFormatPr defaultRowHeight="15" x14ac:dyDescent="0.25"/>
  <cols>
    <col min="1" max="1" width="13.5703125" customWidth="1"/>
    <col min="2" max="2" width="12" customWidth="1"/>
    <col min="3" max="3" width="13.28515625" customWidth="1"/>
  </cols>
  <sheetData>
    <row r="1" spans="1:4" x14ac:dyDescent="0.25">
      <c r="A1" s="2" t="s">
        <v>0</v>
      </c>
      <c r="B1" s="2"/>
    </row>
    <row r="3" spans="1:4" x14ac:dyDescent="0.25">
      <c r="A3" s="3" t="s">
        <v>1</v>
      </c>
      <c r="B3" s="3" t="s">
        <v>2</v>
      </c>
      <c r="C3" s="3" t="s">
        <v>3</v>
      </c>
    </row>
    <row r="4" spans="1:4" x14ac:dyDescent="0.25">
      <c r="A4" s="1" t="s">
        <v>4</v>
      </c>
      <c r="B4" s="1">
        <v>10</v>
      </c>
      <c r="C4" s="1">
        <v>10000</v>
      </c>
    </row>
    <row r="5" spans="1:4" x14ac:dyDescent="0.25">
      <c r="A5" s="1" t="s">
        <v>5</v>
      </c>
      <c r="B5" s="1">
        <v>20</v>
      </c>
      <c r="C5" s="1">
        <v>5000</v>
      </c>
    </row>
    <row r="6" spans="1:4" x14ac:dyDescent="0.25">
      <c r="A6" s="1" t="s">
        <v>6</v>
      </c>
      <c r="B6" s="1">
        <v>25</v>
      </c>
      <c r="C6" s="1">
        <v>20000</v>
      </c>
    </row>
    <row r="7" spans="1:4" x14ac:dyDescent="0.25">
      <c r="A7" s="4" t="s">
        <v>7</v>
      </c>
      <c r="B7" s="4">
        <v>5</v>
      </c>
      <c r="C7" s="1">
        <v>14000</v>
      </c>
    </row>
    <row r="8" spans="1:4" x14ac:dyDescent="0.25">
      <c r="A8" s="4" t="s">
        <v>8</v>
      </c>
      <c r="B8" s="4">
        <v>10</v>
      </c>
      <c r="C8" s="1">
        <v>6000</v>
      </c>
    </row>
    <row r="11" spans="1:4" ht="15.75" x14ac:dyDescent="0.25">
      <c r="A11" s="5" t="s">
        <v>9</v>
      </c>
      <c r="C11">
        <f>SUM(B4:B7)</f>
        <v>60</v>
      </c>
      <c r="D11" t="s">
        <v>12</v>
      </c>
    </row>
    <row r="12" spans="1:4" ht="15.75" x14ac:dyDescent="0.25">
      <c r="A12" s="5" t="s">
        <v>10</v>
      </c>
      <c r="C12">
        <f>AVERAGE(B4,B6,B8)</f>
        <v>15</v>
      </c>
      <c r="D12" t="s">
        <v>13</v>
      </c>
    </row>
    <row r="13" spans="1:4" ht="15.75" x14ac:dyDescent="0.25">
      <c r="A13" s="5" t="s">
        <v>11</v>
      </c>
      <c r="C13">
        <f>COUNTA(B4:B5)</f>
        <v>2</v>
      </c>
      <c r="D13" t="s">
        <v>14</v>
      </c>
    </row>
    <row r="14" spans="1:4" ht="15.75" x14ac:dyDescent="0.25">
      <c r="A14" s="5" t="s">
        <v>15</v>
      </c>
      <c r="C14">
        <f>MAX(C4:C8)</f>
        <v>20000</v>
      </c>
      <c r="D14" t="s">
        <v>18</v>
      </c>
    </row>
    <row r="15" spans="1:4" ht="15.75" x14ac:dyDescent="0.25">
      <c r="A15" s="5" t="s">
        <v>16</v>
      </c>
      <c r="C15">
        <f>MIN(C4:C8)</f>
        <v>5000</v>
      </c>
      <c r="D15" t="s"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E12" sqref="E12"/>
    </sheetView>
  </sheetViews>
  <sheetFormatPr defaultRowHeight="15" x14ac:dyDescent="0.25"/>
  <cols>
    <col min="1" max="1" width="12.28515625" customWidth="1"/>
    <col min="2" max="2" width="10.5703125" customWidth="1"/>
    <col min="3" max="3" width="11.85546875" customWidth="1"/>
    <col min="4" max="4" width="12.28515625" customWidth="1"/>
  </cols>
  <sheetData>
    <row r="1" spans="1:4" ht="30" x14ac:dyDescent="0.25">
      <c r="A1" s="6" t="s">
        <v>19</v>
      </c>
      <c r="B1" s="6" t="s">
        <v>20</v>
      </c>
      <c r="C1" s="6" t="s">
        <v>21</v>
      </c>
      <c r="D1" s="6" t="s">
        <v>22</v>
      </c>
    </row>
    <row r="2" spans="1:4" x14ac:dyDescent="0.25">
      <c r="A2" s="1">
        <v>101</v>
      </c>
      <c r="B2" s="1" t="s">
        <v>23</v>
      </c>
      <c r="C2" s="1" t="s">
        <v>38</v>
      </c>
      <c r="D2" s="1" t="s">
        <v>40</v>
      </c>
    </row>
    <row r="3" spans="1:4" x14ac:dyDescent="0.25">
      <c r="A3" s="1">
        <v>102</v>
      </c>
      <c r="B3" s="1" t="s">
        <v>24</v>
      </c>
      <c r="C3" s="1" t="s">
        <v>38</v>
      </c>
      <c r="D3" s="1" t="s">
        <v>41</v>
      </c>
    </row>
    <row r="4" spans="1:4" x14ac:dyDescent="0.25">
      <c r="A4" s="1">
        <v>103</v>
      </c>
      <c r="B4" s="1" t="s">
        <v>25</v>
      </c>
      <c r="C4" s="1" t="s">
        <v>39</v>
      </c>
      <c r="D4" s="1" t="s">
        <v>42</v>
      </c>
    </row>
    <row r="5" spans="1:4" x14ac:dyDescent="0.25">
      <c r="A5" s="1">
        <v>104</v>
      </c>
      <c r="B5" s="1" t="s">
        <v>26</v>
      </c>
      <c r="C5" s="1" t="s">
        <v>39</v>
      </c>
      <c r="D5" s="1" t="s">
        <v>43</v>
      </c>
    </row>
    <row r="6" spans="1:4" x14ac:dyDescent="0.25">
      <c r="A6" s="1">
        <v>105</v>
      </c>
      <c r="B6" s="1" t="s">
        <v>27</v>
      </c>
      <c r="C6" s="1" t="s">
        <v>38</v>
      </c>
      <c r="D6" s="1" t="s">
        <v>44</v>
      </c>
    </row>
    <row r="7" spans="1:4" x14ac:dyDescent="0.25">
      <c r="A7" s="1">
        <v>106</v>
      </c>
      <c r="B7" s="1" t="s">
        <v>28</v>
      </c>
      <c r="C7" s="1" t="s">
        <v>39</v>
      </c>
      <c r="D7" s="1" t="s">
        <v>45</v>
      </c>
    </row>
    <row r="8" spans="1:4" x14ac:dyDescent="0.25">
      <c r="A8" s="1">
        <v>107</v>
      </c>
      <c r="B8" s="1" t="s">
        <v>29</v>
      </c>
      <c r="C8" s="1" t="s">
        <v>39</v>
      </c>
      <c r="D8" s="1" t="s">
        <v>41</v>
      </c>
    </row>
    <row r="9" spans="1:4" x14ac:dyDescent="0.25">
      <c r="A9" s="1">
        <v>108</v>
      </c>
      <c r="B9" s="1" t="s">
        <v>30</v>
      </c>
      <c r="C9" s="1" t="s">
        <v>39</v>
      </c>
      <c r="D9" s="1" t="s">
        <v>46</v>
      </c>
    </row>
    <row r="10" spans="1:4" x14ac:dyDescent="0.25">
      <c r="A10" s="1">
        <v>109</v>
      </c>
      <c r="B10" s="1" t="s">
        <v>31</v>
      </c>
      <c r="C10" s="1" t="s">
        <v>38</v>
      </c>
      <c r="D10" s="1" t="s">
        <v>47</v>
      </c>
    </row>
    <row r="11" spans="1:4" x14ac:dyDescent="0.25">
      <c r="A11" s="1">
        <v>110</v>
      </c>
      <c r="B11" s="1" t="s">
        <v>32</v>
      </c>
      <c r="C11" s="1" t="s">
        <v>38</v>
      </c>
      <c r="D11" s="1" t="s">
        <v>48</v>
      </c>
    </row>
    <row r="12" spans="1:4" x14ac:dyDescent="0.25">
      <c r="A12" s="1">
        <v>111</v>
      </c>
      <c r="B12" s="1" t="s">
        <v>33</v>
      </c>
      <c r="C12" s="1" t="s">
        <v>39</v>
      </c>
      <c r="D12" s="1" t="s">
        <v>49</v>
      </c>
    </row>
    <row r="13" spans="1:4" x14ac:dyDescent="0.25">
      <c r="A13" s="1">
        <v>112</v>
      </c>
      <c r="B13" s="1" t="s">
        <v>34</v>
      </c>
      <c r="C13" s="1" t="s">
        <v>38</v>
      </c>
      <c r="D13" s="1" t="s">
        <v>50</v>
      </c>
    </row>
    <row r="14" spans="1:4" x14ac:dyDescent="0.25">
      <c r="A14" s="1">
        <v>113</v>
      </c>
      <c r="B14" s="1" t="s">
        <v>35</v>
      </c>
      <c r="C14" s="1" t="s">
        <v>39</v>
      </c>
      <c r="D14" s="1" t="s">
        <v>51</v>
      </c>
    </row>
    <row r="15" spans="1:4" x14ac:dyDescent="0.25">
      <c r="A15" s="1">
        <v>114</v>
      </c>
      <c r="B15" s="1" t="s">
        <v>36</v>
      </c>
      <c r="C15" s="1" t="s">
        <v>38</v>
      </c>
      <c r="D15" s="1" t="s">
        <v>52</v>
      </c>
    </row>
    <row r="16" spans="1:4" x14ac:dyDescent="0.25">
      <c r="A16" s="1">
        <v>115</v>
      </c>
      <c r="B16" s="1" t="s">
        <v>37</v>
      </c>
      <c r="C16" s="1" t="s">
        <v>39</v>
      </c>
      <c r="D16" s="1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" sqref="D2:D16"/>
    </sheetView>
  </sheetViews>
  <sheetFormatPr defaultRowHeight="15" x14ac:dyDescent="0.25"/>
  <cols>
    <col min="1" max="1" width="3.85546875" customWidth="1"/>
    <col min="2" max="2" width="13.28515625" customWidth="1"/>
    <col min="3" max="3" width="11.85546875" customWidth="1"/>
    <col min="4" max="4" width="12.28515625" customWidth="1"/>
  </cols>
  <sheetData>
    <row r="1" spans="1:4" ht="30" x14ac:dyDescent="0.25">
      <c r="A1" s="6" t="s">
        <v>54</v>
      </c>
      <c r="B1" s="6" t="s">
        <v>55</v>
      </c>
      <c r="C1" s="6" t="s">
        <v>21</v>
      </c>
      <c r="D1" s="6" t="s">
        <v>56</v>
      </c>
    </row>
    <row r="2" spans="1:4" x14ac:dyDescent="0.25">
      <c r="A2" s="1">
        <v>1</v>
      </c>
      <c r="B2" s="1" t="s">
        <v>57</v>
      </c>
      <c r="C2" s="1" t="s">
        <v>38</v>
      </c>
      <c r="D2" s="1">
        <v>0.84673170014227239</v>
      </c>
    </row>
    <row r="3" spans="1:4" x14ac:dyDescent="0.25">
      <c r="A3" s="1">
        <v>2</v>
      </c>
      <c r="B3" s="1" t="s">
        <v>24</v>
      </c>
      <c r="C3" s="1" t="s">
        <v>38</v>
      </c>
      <c r="D3" s="1">
        <v>4.6432759425753645E-2</v>
      </c>
    </row>
    <row r="4" spans="1:4" x14ac:dyDescent="0.25">
      <c r="A4" s="1">
        <v>3</v>
      </c>
      <c r="B4" s="1" t="s">
        <v>25</v>
      </c>
      <c r="C4" s="1" t="s">
        <v>39</v>
      </c>
      <c r="D4" s="1">
        <v>4.5266486019326035E-2</v>
      </c>
    </row>
    <row r="5" spans="1:4" x14ac:dyDescent="0.25">
      <c r="A5" s="1">
        <v>4</v>
      </c>
      <c r="B5" s="1" t="s">
        <v>26</v>
      </c>
      <c r="C5" s="1" t="s">
        <v>39</v>
      </c>
      <c r="D5" s="1">
        <v>0.62406328055674054</v>
      </c>
    </row>
    <row r="6" spans="1:4" x14ac:dyDescent="0.25">
      <c r="A6" s="1">
        <v>5</v>
      </c>
      <c r="B6" s="1" t="s">
        <v>27</v>
      </c>
      <c r="C6" s="1" t="s">
        <v>38</v>
      </c>
      <c r="D6" s="1">
        <v>0.15347717209488643</v>
      </c>
    </row>
    <row r="7" spans="1:4" x14ac:dyDescent="0.25">
      <c r="A7" s="1">
        <v>6</v>
      </c>
      <c r="B7" s="1" t="s">
        <v>28</v>
      </c>
      <c r="C7" s="1" t="s">
        <v>39</v>
      </c>
      <c r="D7" s="1">
        <v>0.25897840395929128</v>
      </c>
    </row>
    <row r="8" spans="1:4" x14ac:dyDescent="0.25">
      <c r="A8" s="1">
        <v>7</v>
      </c>
      <c r="B8" s="1" t="s">
        <v>29</v>
      </c>
      <c r="C8" s="1" t="s">
        <v>39</v>
      </c>
      <c r="D8" s="1">
        <v>0.44832172993253805</v>
      </c>
    </row>
    <row r="9" spans="1:4" x14ac:dyDescent="0.25">
      <c r="A9" s="1">
        <v>8</v>
      </c>
      <c r="B9" s="1" t="s">
        <v>30</v>
      </c>
      <c r="C9" s="1" t="s">
        <v>39</v>
      </c>
      <c r="D9" s="1">
        <v>0.79448111029229007</v>
      </c>
    </row>
    <row r="10" spans="1:4" x14ac:dyDescent="0.25">
      <c r="A10" s="1">
        <v>9</v>
      </c>
      <c r="B10" s="1" t="s">
        <v>31</v>
      </c>
      <c r="C10" s="1" t="s">
        <v>38</v>
      </c>
      <c r="D10" s="1">
        <v>0.6805694882907376</v>
      </c>
    </row>
    <row r="11" spans="1:4" x14ac:dyDescent="0.25">
      <c r="A11" s="1">
        <v>10</v>
      </c>
      <c r="B11" s="1" t="s">
        <v>32</v>
      </c>
      <c r="C11" s="1" t="s">
        <v>38</v>
      </c>
      <c r="D11" s="1">
        <v>0.68012211782917709</v>
      </c>
    </row>
    <row r="12" spans="1:4" x14ac:dyDescent="0.25">
      <c r="A12" s="1">
        <v>11</v>
      </c>
      <c r="B12" s="1" t="s">
        <v>33</v>
      </c>
      <c r="C12" s="1" t="s">
        <v>39</v>
      </c>
      <c r="D12" s="1">
        <v>0.73581986228034335</v>
      </c>
    </row>
    <row r="13" spans="1:4" x14ac:dyDescent="0.25">
      <c r="A13" s="1">
        <v>12</v>
      </c>
      <c r="B13" s="1" t="s">
        <v>34</v>
      </c>
      <c r="C13" s="1" t="s">
        <v>38</v>
      </c>
      <c r="D13" s="1">
        <v>0.36865930866663665</v>
      </c>
    </row>
    <row r="14" spans="1:4" x14ac:dyDescent="0.25">
      <c r="A14" s="1">
        <v>13</v>
      </c>
      <c r="B14" s="1" t="s">
        <v>35</v>
      </c>
      <c r="C14" s="1" t="s">
        <v>39</v>
      </c>
      <c r="D14" s="1">
        <v>0.68455464359168272</v>
      </c>
    </row>
    <row r="15" spans="1:4" x14ac:dyDescent="0.25">
      <c r="A15" s="1">
        <v>14</v>
      </c>
      <c r="B15" s="1" t="s">
        <v>36</v>
      </c>
      <c r="C15" s="1" t="s">
        <v>38</v>
      </c>
      <c r="D15" s="1">
        <v>0.68230354229825119</v>
      </c>
    </row>
    <row r="16" spans="1:4" x14ac:dyDescent="0.25">
      <c r="A16" s="1">
        <v>15</v>
      </c>
      <c r="B16" s="1" t="s">
        <v>37</v>
      </c>
      <c r="C16" s="1" t="s">
        <v>39</v>
      </c>
      <c r="D16" s="1">
        <v>0.91685986992336421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2" sqref="F2:F5"/>
    </sheetView>
  </sheetViews>
  <sheetFormatPr defaultRowHeight="15" x14ac:dyDescent="0.25"/>
  <cols>
    <col min="1" max="1" width="13.28515625" customWidth="1"/>
    <col min="2" max="2" width="11.85546875" customWidth="1"/>
    <col min="3" max="3" width="12.28515625" customWidth="1"/>
  </cols>
  <sheetData>
    <row r="1" spans="1:6" x14ac:dyDescent="0.25">
      <c r="A1" s="6" t="s">
        <v>1</v>
      </c>
      <c r="B1" s="6" t="s">
        <v>59</v>
      </c>
      <c r="C1" s="6" t="s">
        <v>60</v>
      </c>
      <c r="E1" s="7" t="s">
        <v>61</v>
      </c>
      <c r="F1" s="7" t="s">
        <v>60</v>
      </c>
    </row>
    <row r="2" spans="1:6" x14ac:dyDescent="0.25">
      <c r="A2" s="1" t="s">
        <v>58</v>
      </c>
      <c r="B2" s="1">
        <v>5000</v>
      </c>
      <c r="C2" s="1">
        <v>10</v>
      </c>
      <c r="E2" t="s">
        <v>8</v>
      </c>
      <c r="F2">
        <f>IFERROR(VLOOKUP(E2,A1:$C$6,3,0),"No Data")</f>
        <v>5</v>
      </c>
    </row>
    <row r="3" spans="1:6" x14ac:dyDescent="0.25">
      <c r="A3" s="1" t="s">
        <v>5</v>
      </c>
      <c r="B3" s="1">
        <v>10000</v>
      </c>
      <c r="C3" s="1">
        <v>15</v>
      </c>
      <c r="E3" t="s">
        <v>62</v>
      </c>
      <c r="F3" t="str">
        <f>IFERROR(VLOOKUP(E3,A2:$C$6,3,0),"No Data")</f>
        <v>No Data</v>
      </c>
    </row>
    <row r="4" spans="1:6" x14ac:dyDescent="0.25">
      <c r="A4" s="1" t="s">
        <v>6</v>
      </c>
      <c r="B4" s="1">
        <v>25000</v>
      </c>
      <c r="C4" s="1">
        <v>13</v>
      </c>
      <c r="E4" t="s">
        <v>5</v>
      </c>
      <c r="F4">
        <f>IFERROR(VLOOKUP(E4,A3:$C$6,3,0),"No Data")</f>
        <v>15</v>
      </c>
    </row>
    <row r="5" spans="1:6" x14ac:dyDescent="0.25">
      <c r="A5" s="1" t="s">
        <v>7</v>
      </c>
      <c r="B5" s="1">
        <v>12000</v>
      </c>
      <c r="C5" s="1">
        <v>24</v>
      </c>
      <c r="E5" t="s">
        <v>7</v>
      </c>
      <c r="F5">
        <f>IFERROR(VLOOKUP(E5,A4:$C$6,3,0),"No Data")</f>
        <v>24</v>
      </c>
    </row>
    <row r="6" spans="1:6" x14ac:dyDescent="0.25">
      <c r="A6" s="1" t="s">
        <v>8</v>
      </c>
      <c r="B6" s="1">
        <v>8000</v>
      </c>
      <c r="C6" s="1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22" sqref="F22"/>
    </sheetView>
  </sheetViews>
  <sheetFormatPr defaultRowHeight="15" x14ac:dyDescent="0.25"/>
  <cols>
    <col min="1" max="1" width="15.85546875" customWidth="1"/>
    <col min="2" max="2" width="17.7109375" customWidth="1"/>
    <col min="3" max="3" width="12.28515625" customWidth="1"/>
  </cols>
  <sheetData>
    <row r="1" spans="1:6" x14ac:dyDescent="0.25">
      <c r="A1" s="6" t="s">
        <v>63</v>
      </c>
      <c r="B1" s="6" t="s">
        <v>64</v>
      </c>
      <c r="C1" s="6" t="s">
        <v>65</v>
      </c>
      <c r="E1" s="8"/>
      <c r="F1" s="8"/>
    </row>
    <row r="2" spans="1:6" x14ac:dyDescent="0.25">
      <c r="A2" s="1" t="s">
        <v>66</v>
      </c>
      <c r="B2" s="10">
        <v>37987</v>
      </c>
      <c r="C2" s="1">
        <f ca="1">DATEDIF(B2,TODAY(),"m")</f>
        <v>233</v>
      </c>
    </row>
    <row r="3" spans="1:6" x14ac:dyDescent="0.25">
      <c r="A3" s="1" t="s">
        <v>67</v>
      </c>
      <c r="B3" s="10">
        <v>39858</v>
      </c>
      <c r="C3" s="1">
        <f t="shared" ref="C3:C7" ca="1" si="0">DATEDIF(B3,TODAY(),"m")</f>
        <v>171</v>
      </c>
      <c r="F3" s="9"/>
    </row>
    <row r="4" spans="1:6" x14ac:dyDescent="0.25">
      <c r="A4" s="1" t="s">
        <v>68</v>
      </c>
      <c r="B4" s="10">
        <v>33835</v>
      </c>
      <c r="C4" s="1">
        <f t="shared" ca="1" si="0"/>
        <v>369</v>
      </c>
    </row>
    <row r="5" spans="1:6" x14ac:dyDescent="0.25">
      <c r="A5" s="1" t="s">
        <v>69</v>
      </c>
      <c r="B5" s="10">
        <v>42155</v>
      </c>
      <c r="C5" s="1">
        <f t="shared" ca="1" si="0"/>
        <v>96</v>
      </c>
    </row>
    <row r="6" spans="1:6" x14ac:dyDescent="0.25">
      <c r="A6" s="1" t="s">
        <v>70</v>
      </c>
      <c r="B6" s="10">
        <v>35885</v>
      </c>
      <c r="C6" s="1">
        <f t="shared" ca="1" si="0"/>
        <v>302</v>
      </c>
    </row>
    <row r="7" spans="1:6" x14ac:dyDescent="0.25">
      <c r="B7" s="11">
        <v>44474</v>
      </c>
      <c r="C7" s="1">
        <f t="shared" ca="1" si="0"/>
        <v>20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13" sqref="B13"/>
    </sheetView>
  </sheetViews>
  <sheetFormatPr defaultRowHeight="15" x14ac:dyDescent="0.25"/>
  <cols>
    <col min="1" max="1" width="21.7109375" customWidth="1"/>
    <col min="2" max="2" width="17.85546875" customWidth="1"/>
    <col min="3" max="3" width="15.85546875" customWidth="1"/>
  </cols>
  <sheetData>
    <row r="1" spans="1:3" x14ac:dyDescent="0.25">
      <c r="A1" s="12" t="s">
        <v>71</v>
      </c>
      <c r="B1" s="12" t="s">
        <v>72</v>
      </c>
      <c r="C1" s="12" t="s">
        <v>73</v>
      </c>
    </row>
    <row r="2" spans="1:3" x14ac:dyDescent="0.25">
      <c r="A2" s="10">
        <v>44227</v>
      </c>
      <c r="B2" s="10">
        <v>44255</v>
      </c>
      <c r="C2" s="1"/>
    </row>
    <row r="3" spans="1:3" x14ac:dyDescent="0.25">
      <c r="A3" s="10">
        <v>44243</v>
      </c>
      <c r="B3" s="10">
        <v>44255</v>
      </c>
      <c r="C3" s="1"/>
    </row>
    <row r="5" spans="1:3" x14ac:dyDescent="0.25">
      <c r="A5" s="12" t="s">
        <v>74</v>
      </c>
    </row>
    <row r="6" spans="1:3" x14ac:dyDescent="0.25">
      <c r="A6" s="10">
        <v>44239</v>
      </c>
    </row>
    <row r="7" spans="1:3" x14ac:dyDescent="0.25">
      <c r="A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2023-05-11T06:47:05Z</dcterms:created>
  <dcterms:modified xsi:type="dcterms:W3CDTF">2023-06-12T09:58:26Z</dcterms:modified>
</cp:coreProperties>
</file>