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ThisWorkbook"/>
  <mc:AlternateContent xmlns:mc="http://schemas.openxmlformats.org/markup-compatibility/2006">
    <mc:Choice Requires="x15">
      <x15ac:absPath xmlns:x15ac="http://schemas.microsoft.com/office/spreadsheetml/2010/11/ac" url="C:\Users\steve\Downloads\table-haven\examples\scrape-last-updated-file-in-folder\"/>
    </mc:Choice>
  </mc:AlternateContent>
  <xr:revisionPtr revIDLastSave="0" documentId="13_ncr:1_{EB0F1285-F301-471B-8610-2CC3B9C91D68}" xr6:coauthVersionLast="47" xr6:coauthVersionMax="47" xr10:uidLastSave="{00000000-0000-0000-0000-000000000000}"/>
  <bookViews>
    <workbookView xWindow="28680" yWindow="-120" windowWidth="29040" windowHeight="16440" firstSheet="1" activeTab="1" xr2:uid="{00000000-000D-0000-FFFF-FFFF00000000}"/>
  </bookViews>
  <sheets>
    <sheet name="hide" sheetId="1" state="hidden" r:id="rId1"/>
    <sheet name="pivot" sheetId="2" r:id="rId2"/>
    <sheet name="changelog" sheetId="4" r:id="rId3"/>
  </sheets>
  <definedNames>
    <definedName name="extract_folder">hide!$A$2</definedName>
    <definedName name="parent_directory">hide!$A$1</definedName>
    <definedName name="Slicer_Category">#N/A</definedName>
    <definedName name="Slicer_Region">#N/A</definedName>
  </definedNames>
  <calcPr calcId="191029" iterate="1"/>
  <pivotCaches>
    <pivotCache cacheId="208" r:id="rId4"/>
  </pivotCaches>
  <extLst>
    <ext xmlns:x14="http://schemas.microsoft.com/office/spreadsheetml/2009/9/main" uri="{876F7934-8845-4945-9796-88D515C7AA90}">
      <x14:pivotCaches>
        <pivotCache cacheId="207" r:id="rId5"/>
      </x14:pivotCaches>
    </ex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fact_sales_8a3b73e4-0477-4623-84c0-5ec22fb589fb" name="fact_sales" connection="Query - fact_sales"/>
          <x15:modelTable id="dim_date_ddfd4f8e-9c7d-48e8-8d62-1cc2ba17f4c6" name="dim_date" connection="Query - dim_date"/>
          <x15:modelTable id="dim_region_4f9b769f-6780-4576-9b14-ee7ad22b5a02" name="dim_region" connection="Query - dim_region"/>
          <x15:modelTable id="dim_person_aa1ab236-486a-4589-8ff3-7b3a96845490" name="dim_person" connection="Query - dim_person"/>
        </x15:modelTables>
        <x15:modelRelationships>
          <x15:modelRelationship fromTable="fact_sales" fromColumn="Purchase Date" toTable="dim_date" toColumn="dates"/>
          <x15:modelRelationship fromTable="fact_sales" fromColumn="dim_region_sk" toTable="dim_region" toColumn="dim_region_sk"/>
          <x15:modelRelationship fromTable="fact_sales" fromColumn="dim_person_sk" toTable="dim_person" toColumn="dim_person_sk"/>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1" l="1" a="1"/>
  <c r="A1" i="1" s="1"/>
  <c r="A2" i="1" s="1"/>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2" i="4"/>
  <c r="A3" i="4"/>
  <c r="A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E6A91C-2EE8-4D8B-BB6F-E1B335381412}" name="Query - dim_date" description="Connection to the 'dim_date' query in the workbook." type="100" refreshedVersion="8" minRefreshableVersion="5">
    <extLst>
      <ext xmlns:x15="http://schemas.microsoft.com/office/spreadsheetml/2010/11/main" uri="{DE250136-89BD-433C-8126-D09CA5730AF9}">
        <x15:connection id="7ffd4622-3756-44a6-97a3-8a1359a1675e"/>
      </ext>
    </extLst>
  </connection>
  <connection id="2" xr16:uid="{8891AF8B-416D-484D-8CEE-CDE3FF8DA239}" name="Query - dim_person" description="Connection to the 'dim_person' query in the workbook." type="100" refreshedVersion="8" minRefreshableVersion="5">
    <extLst>
      <ext xmlns:x15="http://schemas.microsoft.com/office/spreadsheetml/2010/11/main" uri="{DE250136-89BD-433C-8126-D09CA5730AF9}">
        <x15:connection id="f385d4ca-9522-4d42-a9e1-c18092b4bbc0"/>
      </ext>
    </extLst>
  </connection>
  <connection id="3" xr16:uid="{92CAE498-34E1-4F25-8D2B-3A5F3E7DECAB}" name="Query - dim_region" description="Connection to the 'dim_region' query in the workbook." type="100" refreshedVersion="8" minRefreshableVersion="5">
    <extLst>
      <ext xmlns:x15="http://schemas.microsoft.com/office/spreadsheetml/2010/11/main" uri="{DE250136-89BD-433C-8126-D09CA5730AF9}">
        <x15:connection id="c1d68c73-bca4-4151-b669-95bfe273859d"/>
      </ext>
    </extLst>
  </connection>
  <connection id="4" xr16:uid="{3BD63F1B-B398-46A4-8D31-BE3ED445EE22}" name="Query - fact_sales" description="Connection to the 'fact_sales' query in the workbook." type="100" refreshedVersion="8" minRefreshableVersion="5">
    <extLst>
      <ext xmlns:x15="http://schemas.microsoft.com/office/spreadsheetml/2010/11/main" uri="{DE250136-89BD-433C-8126-D09CA5730AF9}">
        <x15:connection id="a2da4d60-59f7-40c5-b81e-bb433d0dc637"/>
      </ext>
    </extLst>
  </connection>
  <connection id="5" xr16:uid="{B6EAD780-6546-4EB7-BF85-C5EDB684C313}"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6" xr16:uid="{26B22F49-5FD3-45BC-A1FB-F3BE8FF18DB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7" xr16:uid="{D054171B-D3A0-42FB-9831-C65103EE0CBD}" keepAlive="1" name="Query - stg_data" description="Connection to the 'stg_data' query in the workbook." type="5" refreshedVersion="0" background="1">
    <dbPr connection="Provider=Microsoft.Mashup.OleDb.1;Data Source=$Workbook$;Location=stg_data;Extended Properties=&quot;&quot;" command="SELECT * FROM [stg_data]"/>
  </connection>
  <connection id="8" xr16:uid="{BB30794B-5DA6-4557-8489-8F62A12D9980}"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9" xr16:uid="{8AA61E42-E81D-45A4-8D8B-046DE3431653}"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0" xr16:uid="{6EFD1706-B30A-4725-BC12-71D6EC1CBD55}" keepAlive="1" name="ThisWorkbookDataModel" description="Data Model" type="5" refreshedVersion="8" minRefreshableVersion="5" saveData="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<sst xmlns="http://schemas.openxmlformats.org/spreadsheetml/2006/main" count="36" uniqueCount="29">
  <si>
    <t>Grand Total</t>
  </si>
  <si>
    <t>January</t>
  </si>
  <si>
    <t>February</t>
  </si>
  <si>
    <t>March</t>
  </si>
  <si>
    <t>April</t>
  </si>
  <si>
    <t>May</t>
  </si>
  <si>
    <t>June</t>
  </si>
  <si>
    <t>July</t>
  </si>
  <si>
    <t>August</t>
  </si>
  <si>
    <t>September</t>
  </si>
  <si>
    <t>October</t>
  </si>
  <si>
    <t>November</t>
  </si>
  <si>
    <t>December</t>
  </si>
  <si>
    <t>Ball</t>
  </si>
  <si>
    <t>Bike</t>
  </si>
  <si>
    <t>Glove</t>
  </si>
  <si>
    <t>Hat</t>
  </si>
  <si>
    <t>Racket</t>
  </si>
  <si>
    <t>Shirt</t>
  </si>
  <si>
    <t>Total Sales</t>
  </si>
  <si>
    <t>Janet</t>
  </si>
  <si>
    <t>Ted</t>
  </si>
  <si>
    <t>Category</t>
  </si>
  <si>
    <t>Month</t>
  </si>
  <si>
    <t>timestamp</t>
  </si>
  <si>
    <t>log</t>
  </si>
  <si>
    <t>Created workbook</t>
  </si>
  <si>
    <t>Loaded star schema queries to the data model</t>
  </si>
  <si>
    <t>Created Pivot table based on the data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</si>
</sst>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7" formatCode="[$-409]m/d/yy\ h:mm\ AM/PM;@"/>
  </numFmts>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NumberFormat="1"/>
    <xf numFmtId="0" fontId="0" fillId="0" borderId="0" xfId="0" applyAlignment="1">
      <alignment horizontal="left"/>
    </xf>
    <xf numFmtId="0" fontId="0" fillId="0" borderId="0" xfId="0" applyAlignment="1">
      <alignment horizontal="left" indent="1"/>
    </xf>
    <xf numFmtId="164" fontId="0" fillId="0" borderId="0" xfId="0" applyNumberFormat="1"/>
    <xf numFmtId="167" fontId="0" fillId="0" borderId="0" xfId="0" applyNumberFormat="1"/>
    <xf numFmtId="0" fontId="0" fillId="2" borderId="0" xfId="0" applyFill="1"/>
  </cellXfs>
  <cellStyles count="1">
    <cellStyle name="Normal" xfId="0" builtinId="0"/>
  </cellStyles>
  <dxfs count="1">
    <dxf>
      <numFmt numFmtId="167" formatCode="[$-409]m/d/yy\ h:mm\ AM/P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owerPivotData" Target="model/item.data"/><Relationship Id="rId18" Type="http://schemas.openxmlformats.org/officeDocument/2006/relationships/customXml" Target="../customXml/item4.xml"/><Relationship Id="rId26" Type="http://schemas.openxmlformats.org/officeDocument/2006/relationships/customXml" Target="../customXml/item12.xml"/><Relationship Id="rId3" Type="http://schemas.openxmlformats.org/officeDocument/2006/relationships/worksheet" Target="worksheets/sheet3.xml"/><Relationship Id="rId21" Type="http://schemas.openxmlformats.org/officeDocument/2006/relationships/customXml" Target="../customXml/item7.xml"/><Relationship Id="rId34" Type="http://schemas.openxmlformats.org/officeDocument/2006/relationships/customXml" Target="../customXml/item20.xml"/><Relationship Id="rId7" Type="http://schemas.microsoft.com/office/2007/relationships/slicerCache" Target="slicerCaches/slicerCache2.xml"/><Relationship Id="rId12" Type="http://schemas.openxmlformats.org/officeDocument/2006/relationships/sheetMetadata" Target="metadata.xml"/><Relationship Id="rId17" Type="http://schemas.openxmlformats.org/officeDocument/2006/relationships/customXml" Target="../customXml/item3.xml"/><Relationship Id="rId25" Type="http://schemas.openxmlformats.org/officeDocument/2006/relationships/customXml" Target="../customXml/item11.xml"/><Relationship Id="rId33"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29" Type="http://schemas.openxmlformats.org/officeDocument/2006/relationships/customXml" Target="../customXml/item15.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24" Type="http://schemas.openxmlformats.org/officeDocument/2006/relationships/customXml" Target="../customXml/item10.xml"/><Relationship Id="rId32" Type="http://schemas.openxmlformats.org/officeDocument/2006/relationships/customXml" Target="../customXml/item18.xml"/><Relationship Id="rId5" Type="http://schemas.openxmlformats.org/officeDocument/2006/relationships/pivotCacheDefinition" Target="pivotCache/pivotCacheDefinition2.xml"/><Relationship Id="rId15" Type="http://schemas.openxmlformats.org/officeDocument/2006/relationships/customXml" Target="../customXml/item1.xml"/><Relationship Id="rId23" Type="http://schemas.openxmlformats.org/officeDocument/2006/relationships/customXml" Target="../customXml/item9.xml"/><Relationship Id="rId28" Type="http://schemas.openxmlformats.org/officeDocument/2006/relationships/customXml" Target="../customXml/item14.xml"/><Relationship Id="rId10" Type="http://schemas.openxmlformats.org/officeDocument/2006/relationships/styles" Target="styles.xml"/><Relationship Id="rId19" Type="http://schemas.openxmlformats.org/officeDocument/2006/relationships/customXml" Target="../customXml/item5.xml"/><Relationship Id="rId31" Type="http://schemas.openxmlformats.org/officeDocument/2006/relationships/customXml" Target="../customXml/item17.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alcChain" Target="calcChain.xml"/><Relationship Id="rId22" Type="http://schemas.openxmlformats.org/officeDocument/2006/relationships/customXml" Target="../customXml/item8.xml"/><Relationship Id="rId27" Type="http://schemas.openxmlformats.org/officeDocument/2006/relationships/customXml" Target="../customXml/item13.xml"/><Relationship Id="rId30" Type="http://schemas.openxmlformats.org/officeDocument/2006/relationships/customXml" Target="../customXml/item16.xml"/><Relationship Id="rId35" Type="http://schemas.openxmlformats.org/officeDocument/2006/relationships/customXml" Target="../customXml/item21.xml"/><Relationship Id="rId8"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104775</xdr:rowOff>
    </xdr:from>
    <xdr:to>
      <xdr:col>0</xdr:col>
      <xdr:colOff>1828800</xdr:colOff>
      <xdr:row>26</xdr:row>
      <xdr:rowOff>152400</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ECD20ABB-4258-D949-20BC-8C1BCD90348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2581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9525</xdr:rowOff>
    </xdr:from>
    <xdr:to>
      <xdr:col>0</xdr:col>
      <xdr:colOff>1828800</xdr:colOff>
      <xdr:row>13</xdr:row>
      <xdr:rowOff>57150</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4BA623EC-4F1C-3AF2-9B81-19ECA76B4ED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9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teven Arrington" refreshedDate="44792.599560532406" createdVersion="5" refreshedVersion="8" minRefreshableVersion="3" recordCount="0" supportSubquery="1" supportAdvancedDrill="1" xr:uid="{D966E5BA-5BB1-4B27-A13A-B4489F61974F}">
  <cacheSource type="external" connectionId="10"/>
  <cacheFields count="6">
    <cacheField name="[dim_date].[Month Name].[Month Name]" caption="Month Name" numFmtId="0" hierarchy="3" level="1">
      <sharedItems count="12">
        <s v="January"/>
        <s v="February"/>
        <s v="March"/>
        <s v="April"/>
        <s v="May"/>
        <s v="June"/>
        <s v="July"/>
        <s v="August"/>
        <s v="September"/>
        <s v="October"/>
        <s v="November"/>
        <s v="December"/>
      </sharedItems>
    </cacheField>
    <cacheField name="[dim_region].[Product].[Product]" caption="Product" numFmtId="0" hierarchy="11" level="1">
      <sharedItems count="6">
        <s v="Ball"/>
        <s v="Bike"/>
        <s v="Glove"/>
        <s v="Hat"/>
        <s v="Racket"/>
        <s v="Shirt"/>
      </sharedItems>
    </cacheField>
    <cacheField name="[Measures].[Total Sales]" caption="Total Sales" numFmtId="0" hierarchy="24" level="32767"/>
    <cacheField name="[dim_person].[Manager].[Manager]" caption="Manager" numFmtId="0" hierarchy="9" level="1">
      <sharedItems count="2">
        <s v="Janet"/>
        <s v="Ted"/>
      </sharedItems>
    </cacheField>
    <cacheField name="[dim_person].[Category].[Category]" caption="Category" numFmtId="0" hierarchy="8" level="1">
      <sharedItems containsSemiMixedTypes="0" containsNonDate="0" containsString="0"/>
    </cacheField>
    <cacheField name="[dim_region].[Region].[Region]" caption="Region" numFmtId="0" hierarchy="10" level="1">
      <sharedItems containsSemiMixedTypes="0" containsNonDate="0" containsString="0"/>
    </cacheField>
  </cacheFields>
  <cacheHierarchies count="30">
    <cacheHierarchy uniqueName="[dim_date].[dates]" caption="dates" attribute="1" time="1" defaultMemberUniqueName="[dim_date].[dates].[All]" allUniqueName="[dim_date].[dates].[All]" dimensionUniqueName="[dim_date]" displayFolder="" count="2" memberValueDatatype="7" unbalanced="0"/>
    <cacheHierarchy uniqueName="[dim_date].[Year]" caption="Year" attribute="1" defaultMemberUniqueName="[dim_date].[Year].[All]" allUniqueName="[dim_date].[Year].[All]" dimensionUniqueName="[dim_date]" displayFolder="" count="2" memberValueDatatype="20" unbalanced="0"/>
    <cacheHierarchy uniqueName="[dim_date].[Quarter]" caption="Quarter" attribute="1" defaultMemberUniqueName="[dim_date].[Quarter].[All]" allUniqueName="[dim_date].[Quarter].[All]" dimensionUniqueName="[dim_date]" displayFolder="" count="2" memberValueDatatype="20" unbalanced="0"/>
    <cacheHierarchy uniqueName="[dim_date].[Month Name]" caption="Month Name" attribute="1" defaultMemberUniqueName="[dim_date].[Month Name].[All]" allUniqueName="[dim_date].[Month Name].[All]" dimensionUniqueName="[dim_date]" displayFolder="" count="2" memberValueDatatype="130" unbalanced="0">
      <fieldsUsage count="2">
        <fieldUsage x="-1"/>
        <fieldUsage x="0"/>
      </fieldsUsage>
    </cacheHierarchy>
    <cacheHierarchy uniqueName="[dim_date].[Day]" caption="Day" attribute="1" defaultMemberUniqueName="[dim_date].[Day].[All]" allUniqueName="[dim_date].[Day].[All]" dimensionUniqueName="[dim_date]" displayFolder="" count="2" memberValueDatatype="20" unbalanced="0"/>
    <cacheHierarchy uniqueName="[dim_date].[Month]" caption="Month" attribute="1" defaultMemberUniqueName="[dim_date].[Month].[All]" allUniqueName="[dim_date].[Month].[All]" dimensionUniqueName="[dim_date]" displayFolder="" count="2" memberValueDatatype="20" unbalanced="0"/>
    <cacheHierarchy uniqueName="[dim_date].[Start of Month]" caption="Start of Month" attribute="1" time="1" defaultMemberUniqueName="[dim_date].[Start of Month].[All]" allUniqueName="[dim_date].[Start of Month].[All]" dimensionUniqueName="[dim_date]" displayFolder="" count="2" memberValueDatatype="7" unbalanced="0"/>
    <cacheHierarchy uniqueName="[dim_person].[Name]" caption="Name" attribute="1" defaultMemberUniqueName="[dim_person].[Name].[All]" allUniqueName="[dim_person].[Name].[All]" dimensionUniqueName="[dim_person]" displayFolder="" count="2" memberValueDatatype="130" unbalanced="0"/>
    <cacheHierarchy uniqueName="[dim_person].[Category]" caption="Category" attribute="1" defaultMemberUniqueName="[dim_person].[Category].[All]" allUniqueName="[dim_person].[Category].[All]" dimensionUniqueName="[dim_person]" displayFolder="" count="2" memberValueDatatype="130" unbalanced="0">
      <fieldsUsage count="2">
        <fieldUsage x="-1"/>
        <fieldUsage x="4"/>
      </fieldsUsage>
    </cacheHierarchy>
    <cacheHierarchy uniqueName="[dim_person].[Manager]" caption="Manager" attribute="1" defaultMemberUniqueName="[dim_person].[Manager].[All]" allUniqueName="[dim_person].[Manager].[All]" dimensionUniqueName="[dim_person]" displayFolder="" count="2" memberValueDatatype="130" unbalanced="0">
      <fieldsUsage count="2">
        <fieldUsage x="-1"/>
        <fieldUsage x="3"/>
      </fieldsUsage>
    </cacheHierarchy>
    <cacheHierarchy uniqueName="[dim_region].[Region]" caption="Region" attribute="1" defaultMemberUniqueName="[dim_region].[Region].[All]" allUniqueName="[dim_region].[Region].[All]" dimensionUniqueName="[dim_region]" displayFolder="" count="2" memberValueDatatype="130" unbalanced="0">
      <fieldsUsage count="2">
        <fieldUsage x="-1"/>
        <fieldUsage x="5"/>
      </fieldsUsage>
    </cacheHierarchy>
    <cacheHierarchy uniqueName="[dim_region].[Product]" caption="Product" attribute="1" defaultMemberUniqueName="[dim_region].[Product].[All]" allUniqueName="[dim_region].[Product].[All]" dimensionUniqueName="[dim_region]" displayFolder="" count="2" memberValueDatatype="130" unbalanced="0">
      <fieldsUsage count="2">
        <fieldUsage x="-1"/>
        <fieldUsage x="1"/>
      </fieldsUsage>
    </cacheHierarchy>
    <cacheHierarchy uniqueName="[dim_region].[Subregion]" caption="Subregion" attribute="1" defaultMemberUniqueName="[dim_region].[Subregion].[All]" allUniqueName="[dim_region].[Subregion].[All]" dimensionUniqueName="[dim_region]" displayFolder="" count="2" memberValueDatatype="130" unbalanced="0"/>
    <cacheHierarchy uniqueName="[fact_sales].[Purchase Date]" caption="Purchase Date" attribute="1" time="1" defaultMemberUniqueName="[fact_sales].[Purchase Date].[All]" allUniqueName="[fact_sales].[Purchase Date].[All]" dimensionUniqueName="[fact_sales]" displayFolder="" count="2" memberValueDatatype="7" unbalanced="0"/>
    <cacheHierarchy uniqueName="[fact_sales].[Ship Date]" caption="Ship Date" attribute="1" time="1" defaultMemberUniqueName="[fact_sales].[Ship Date].[All]" allUniqueName="[fact_sales].[Ship Date].[All]" dimensionUniqueName="[fact_sales]" displayFolder="" count="2" memberValueDatatype="7" unbalanced="0"/>
    <cacheHierarchy uniqueName="[fact_sales].[Price]" caption="Price" attribute="1" defaultMemberUniqueName="[fact_sales].[Price].[All]" allUniqueName="[fact_sales].[Price].[All]" dimensionUniqueName="[fact_sales]" displayFolder="" count="2" memberValueDatatype="20" unbalanced="0"/>
    <cacheHierarchy uniqueName="[fact_sales].[Quantity]" caption="Quantity" attribute="1" defaultMemberUniqueName="[fact_sales].[Quantity].[All]" allUniqueName="[fact_sales].[Quantity].[All]" dimensionUniqueName="[fact_sales]" displayFolder="" count="2" memberValueDatatype="20" unbalanced="0"/>
    <cacheHierarchy uniqueName="[fact_sales].[Revenue]" caption="Revenue" attribute="1" defaultMemberUniqueName="[fact_sales].[Revenue].[All]" allUniqueName="[fact_sales].[Revenue].[All]" dimensionUniqueName="[fact_sales]" displayFolder="" count="2" memberValueDatatype="20" unbalanced="0"/>
    <cacheHierarchy uniqueName="[dim_person].[dim_person_sk]" caption="dim_person_sk" attribute="1" defaultMemberUniqueName="[dim_person].[dim_person_sk].[All]" allUniqueName="[dim_person].[dim_person_sk].[All]" dimensionUniqueName="[dim_person]" displayFolder="" count="2" memberValueDatatype="20" unbalanced="0" hidden="1"/>
    <cacheHierarchy uniqueName="[dim_region].[dim_region_sk]" caption="dim_region_sk" attribute="1" defaultMemberUniqueName="[dim_region].[dim_region_sk].[All]" allUniqueName="[dim_region].[dim_region_sk].[All]" dimensionUniqueName="[dim_region]" displayFolder="" count="2" memberValueDatatype="20" unbalanced="0" hidden="1"/>
    <cacheHierarchy uniqueName="[fact_sales].[dim_person_sk]" caption="dim_person_sk" attribute="1" defaultMemberUniqueName="[fact_sales].[dim_person_sk].[All]" allUniqueName="[fact_sales].[dim_person_sk].[All]" dimensionUniqueName="[fact_sales]" displayFolder="" count="2" memberValueDatatype="20" unbalanced="0" hidden="1"/>
    <cacheHierarchy uniqueName="[fact_sales].[dim_region_sk]" caption="dim_region_sk" attribute="1" defaultMemberUniqueName="[fact_sales].[dim_region_sk].[All]" allUniqueName="[fact_sales].[dim_region_sk].[All]" dimensionUniqueName="[fact_sales]" displayFolder="" count="2" memberValueDatatype="20" unbalanced="0" hidden="1"/>
    <cacheHierarchy uniqueName="[Measures].[Sum of Month]" caption="Sum of Month" measure="1" displayFolder="" measureGroup="dim_date" count="0">
      <extLst>
        <ext xmlns:x15="http://schemas.microsoft.com/office/spreadsheetml/2010/11/main" uri="{B97F6D7D-B522-45F9-BDA1-12C45D357490}">
          <x15:cacheHierarchy aggregatedColumn="5"/>
        </ext>
      </extLst>
    </cacheHierarchy>
    <cacheHierarchy uniqueName="[Measures].[Sum of Quantity]" caption="Sum of Quantity" measure="1" displayFolder="" measureGroup="fact_sales" count="0">
      <extLst>
        <ext xmlns:x15="http://schemas.microsoft.com/office/spreadsheetml/2010/11/main" uri="{B97F6D7D-B522-45F9-BDA1-12C45D357490}">
          <x15:cacheHierarchy aggregatedColumn="16"/>
        </ext>
      </extLst>
    </cacheHierarchy>
    <cacheHierarchy uniqueName="[Measures].[Total Sales]" caption="Total Sales" measure="1" displayFolder="" measureGroup="fact_sales" count="0" oneField="1">
      <fieldsUsage count="1">
        <fieldUsage x="2"/>
      </fieldsUsage>
    </cacheHierarchy>
    <cacheHierarchy uniqueName="[Measures].[__XL_Count fact_sales]" caption="__XL_Count fact_sales" measure="1" displayFolder="" measureGroup="fact_sales" count="0" hidden="1"/>
    <cacheHierarchy uniqueName="[Measures].[__XL_Count dim_date]" caption="__XL_Count dim_date" measure="1" displayFolder="" measureGroup="dim_date" count="0" hidden="1"/>
    <cacheHierarchy uniqueName="[Measures].[__XL_Count dim_region]" caption="__XL_Count dim_region" measure="1" displayFolder="" measureGroup="dim_region" count="0" hidden="1"/>
    <cacheHierarchy uniqueName="[Measures].[__XL_Count dim_person]" caption="__XL_Count dim_person" measure="1" displayFolder="" measureGroup="dim_person" count="0" hidden="1"/>
    <cacheHierarchy uniqueName="[Measures].[__No measures defined]" caption="__No measures defined" measure="1" displayFolder="" count="0" hidden="1"/>
  </cacheHierarchies>
  <kpis count="0"/>
  <dimensions count="5">
    <dimension name="dim_date" uniqueName="[dim_date]" caption="dim_date"/>
    <dimension name="dim_person" uniqueName="[dim_person]" caption="dim_person"/>
    <dimension name="dim_region" uniqueName="[dim_region]" caption="dim_region"/>
    <dimension name="fact_sales" uniqueName="[fact_sales]" caption="fact_sales"/>
    <dimension measure="1" name="Measures" uniqueName="[Measures]" caption="Measures"/>
  </dimensions>
  <measureGroups count="4">
    <measureGroup name="dim_date" caption="dim_date"/>
    <measureGroup name="dim_person" caption="dim_person"/>
    <measureGroup name="dim_region" caption="dim_region"/>
    <measureGroup name="fact_sales" caption="fact_sales"/>
  </measureGroups>
  <maps count="7">
    <map measureGroup="0" dimension="0"/>
    <map measureGroup="1" dimension="1"/>
    <map measureGroup="2" dimension="2"/>
    <map measureGroup="3" dimension="0"/>
    <map measureGroup="3" dimension="1"/>
    <map measureGroup="3" dimension="2"/>
    <map measureGroup="3"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teven Arrington" refreshedDate="44792.59955648148" createdVersion="3" refreshedVersion="8" minRefreshableVersion="3" recordCount="0" supportSubquery="1" supportAdvancedDrill="1" xr:uid="{34A36AC4-A943-4DE3-968F-2E679F012D87}">
  <cacheSource type="external" connectionId="10">
    <extLst>
      <ext xmlns:x14="http://schemas.microsoft.com/office/spreadsheetml/2009/9/main" uri="{F057638F-6D5F-4e77-A914-E7F072B9BCA8}">
        <x14:sourceConnection name="ThisWorkbookDataModel"/>
      </ext>
    </extLst>
  </cacheSource>
  <cacheFields count="0"/>
  <cacheHierarchies count="30">
    <cacheHierarchy uniqueName="[dim_date].[dates]" caption="dates" attribute="1" time="1" defaultMemberUniqueName="[dim_date].[dates].[All]" allUniqueName="[dim_date].[dates].[All]" dimensionUniqueName="[dim_date]" displayFolder="" count="0" memberValueDatatype="7" unbalanced="0"/>
    <cacheHierarchy uniqueName="[dim_date].[Year]" caption="Year" attribute="1" defaultMemberUniqueName="[dim_date].[Year].[All]" allUniqueName="[dim_date].[Year].[All]" dimensionUniqueName="[dim_date]" displayFolder="" count="0" memberValueDatatype="20" unbalanced="0"/>
    <cacheHierarchy uniqueName="[dim_date].[Quarter]" caption="Quarter" attribute="1" defaultMemberUniqueName="[dim_date].[Quarter].[All]" allUniqueName="[dim_date].[Quarter].[All]" dimensionUniqueName="[dim_date]" displayFolder="" count="0" memberValueDatatype="20" unbalanced="0"/>
    <cacheHierarchy uniqueName="[dim_date].[Month Name]" caption="Month Name" attribute="1" defaultMemberUniqueName="[dim_date].[Month Name].[All]" allUniqueName="[dim_date].[Month Name].[All]" dimensionUniqueName="[dim_date]" displayFolder="" count="0" memberValueDatatype="130" unbalanced="0"/>
    <cacheHierarchy uniqueName="[dim_date].[Day]" caption="Day" attribute="1" defaultMemberUniqueName="[dim_date].[Day].[All]" allUniqueName="[dim_date].[Day].[All]" dimensionUniqueName="[dim_date]" displayFolder="" count="0" memberValueDatatype="20" unbalanced="0"/>
    <cacheHierarchy uniqueName="[dim_date].[Month]" caption="Month" attribute="1" defaultMemberUniqueName="[dim_date].[Month].[All]" allUniqueName="[dim_date].[Month].[All]" dimensionUniqueName="[dim_date]" displayFolder="" count="0" memberValueDatatype="20" unbalanced="0"/>
    <cacheHierarchy uniqueName="[dim_date].[Start of Month]" caption="Start of Month" attribute="1" time="1" defaultMemberUniqueName="[dim_date].[Start of Month].[All]" allUniqueName="[dim_date].[Start of Month].[All]" dimensionUniqueName="[dim_date]" displayFolder="" count="0" memberValueDatatype="7" unbalanced="0"/>
    <cacheHierarchy uniqueName="[dim_person].[Name]" caption="Name" attribute="1" defaultMemberUniqueName="[dim_person].[Name].[All]" allUniqueName="[dim_person].[Name].[All]" dimensionUniqueName="[dim_person]" displayFolder="" count="0" memberValueDatatype="130" unbalanced="0"/>
    <cacheHierarchy uniqueName="[dim_person].[Category]" caption="Category" attribute="1" defaultMemberUniqueName="[dim_person].[Category].[All]" allUniqueName="[dim_person].[Category].[All]" dimensionUniqueName="[dim_person]" displayFolder="" count="2" memberValueDatatype="130" unbalanced="0"/>
    <cacheHierarchy uniqueName="[dim_person].[Manager]" caption="Manager" attribute="1" defaultMemberUniqueName="[dim_person].[Manager].[All]" allUniqueName="[dim_person].[Manager].[All]" dimensionUniqueName="[dim_person]" displayFolder="" count="0" memberValueDatatype="130" unbalanced="0"/>
    <cacheHierarchy uniqueName="[dim_region].[Region]" caption="Region" attribute="1" defaultMemberUniqueName="[dim_region].[Region].[All]" allUniqueName="[dim_region].[Region].[All]" dimensionUniqueName="[dim_region]" displayFolder="" count="2" memberValueDatatype="130" unbalanced="0"/>
    <cacheHierarchy uniqueName="[dim_region].[Product]" caption="Product" attribute="1" defaultMemberUniqueName="[dim_region].[Product].[All]" allUniqueName="[dim_region].[Product].[All]" dimensionUniqueName="[dim_region]" displayFolder="" count="0" memberValueDatatype="130" unbalanced="0"/>
    <cacheHierarchy uniqueName="[dim_region].[Subregion]" caption="Subregion" attribute="1" defaultMemberUniqueName="[dim_region].[Subregion].[All]" allUniqueName="[dim_region].[Subregion].[All]" dimensionUniqueName="[dim_region]" displayFolder="" count="0" memberValueDatatype="130" unbalanced="0"/>
    <cacheHierarchy uniqueName="[fact_sales].[Purchase Date]" caption="Purchase Date" attribute="1" time="1" defaultMemberUniqueName="[fact_sales].[Purchase Date].[All]" allUniqueName="[fact_sales].[Purchase Date].[All]" dimensionUniqueName="[fact_sales]" displayFolder="" count="0" memberValueDatatype="7" unbalanced="0"/>
    <cacheHierarchy uniqueName="[fact_sales].[Ship Date]" caption="Ship Date" attribute="1" time="1" defaultMemberUniqueName="[fact_sales].[Ship Date].[All]" allUniqueName="[fact_sales].[Ship Date].[All]" dimensionUniqueName="[fact_sales]" displayFolder="" count="0" memberValueDatatype="7" unbalanced="0"/>
    <cacheHierarchy uniqueName="[fact_sales].[Price]" caption="Price" attribute="1" defaultMemberUniqueName="[fact_sales].[Price].[All]" allUniqueName="[fact_sales].[Price].[All]" dimensionUniqueName="[fact_sales]" displayFolder="" count="0" memberValueDatatype="20" unbalanced="0"/>
    <cacheHierarchy uniqueName="[fact_sales].[Quantity]" caption="Quantity" attribute="1" defaultMemberUniqueName="[fact_sales].[Quantity].[All]" allUniqueName="[fact_sales].[Quantity].[All]" dimensionUniqueName="[fact_sales]" displayFolder="" count="0" memberValueDatatype="20" unbalanced="0"/>
    <cacheHierarchy uniqueName="[fact_sales].[Revenue]" caption="Revenue" attribute="1" defaultMemberUniqueName="[fact_sales].[Revenue].[All]" allUniqueName="[fact_sales].[Revenue].[All]" dimensionUniqueName="[fact_sales]" displayFolder="" count="0" memberValueDatatype="20" unbalanced="0"/>
    <cacheHierarchy uniqueName="[dim_person].[dim_person_sk]" caption="dim_person_sk" attribute="1" defaultMemberUniqueName="[dim_person].[dim_person_sk].[All]" allUniqueName="[dim_person].[dim_person_sk].[All]" dimensionUniqueName="[dim_person]" displayFolder="" count="0" memberValueDatatype="20" unbalanced="0" hidden="1"/>
    <cacheHierarchy uniqueName="[dim_region].[dim_region_sk]" caption="dim_region_sk" attribute="1" defaultMemberUniqueName="[dim_region].[dim_region_sk].[All]" allUniqueName="[dim_region].[dim_region_sk].[All]" dimensionUniqueName="[dim_region]" displayFolder="" count="0" memberValueDatatype="20" unbalanced="0" hidden="1"/>
    <cacheHierarchy uniqueName="[fact_sales].[dim_person_sk]" caption="dim_person_sk" attribute="1" defaultMemberUniqueName="[fact_sales].[dim_person_sk].[All]" allUniqueName="[fact_sales].[dim_person_sk].[All]" dimensionUniqueName="[fact_sales]" displayFolder="" count="0" memberValueDatatype="20" unbalanced="0" hidden="1"/>
    <cacheHierarchy uniqueName="[fact_sales].[dim_region_sk]" caption="dim_region_sk" attribute="1" defaultMemberUniqueName="[fact_sales].[dim_region_sk].[All]" allUniqueName="[fact_sales].[dim_region_sk].[All]" dimensionUniqueName="[fact_sales]" displayFolder="" count="0" memberValueDatatype="20" unbalanced="0" hidden="1"/>
    <cacheHierarchy uniqueName="[Measures].[Sum of Month]" caption="Sum of Month" measure="1" displayFolder="" measureGroup="dim_date" count="0">
      <extLst>
        <ext xmlns:x15="http://schemas.microsoft.com/office/spreadsheetml/2010/11/main" uri="{B97F6D7D-B522-45F9-BDA1-12C45D357490}">
          <x15:cacheHierarchy aggregatedColumn="5"/>
        </ext>
      </extLst>
    </cacheHierarchy>
    <cacheHierarchy uniqueName="[Measures].[Sum of Quantity]" caption="Sum of Quantity" measure="1" displayFolder="" measureGroup="fact_sales" count="0">
      <extLst>
        <ext xmlns:x15="http://schemas.microsoft.com/office/spreadsheetml/2010/11/main" uri="{B97F6D7D-B522-45F9-BDA1-12C45D357490}">
          <x15:cacheHierarchy aggregatedColumn="16"/>
        </ext>
      </extLst>
    </cacheHierarchy>
    <cacheHierarchy uniqueName="[Measures].[Total Sales]" caption="Total Sales" measure="1" displayFolder="" measureGroup="fact_sales" count="0"/>
    <cacheHierarchy uniqueName="[Measures].[__XL_Count fact_sales]" caption="__XL_Count fact_sales" measure="1" displayFolder="" measureGroup="fact_sales" count="0" hidden="1"/>
    <cacheHierarchy uniqueName="[Measures].[__XL_Count dim_date]" caption="__XL_Count dim_date" measure="1" displayFolder="" measureGroup="dim_date" count="0" hidden="1"/>
    <cacheHierarchy uniqueName="[Measures].[__XL_Count dim_region]" caption="__XL_Count dim_region" measure="1" displayFolder="" measureGroup="dim_region" count="0" hidden="1"/>
    <cacheHierarchy uniqueName="[Measures].[__XL_Count dim_person]" caption="__XL_Count dim_person" measure="1" displayFolder="" measureGroup="dim_person"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4480107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51E9EA-1A4E-41B5-AF9A-A1D151FF5E43}" name="PivotTable1" cacheId="208" applyNumberFormats="0" applyBorderFormats="0" applyFontFormats="0" applyPatternFormats="0" applyAlignmentFormats="0" applyWidthHeightFormats="1" dataCaption="Values" tag="0337a765-2726-4213-91e1-fe0b9edd5dbc" updatedVersion="8" minRefreshableVersion="3" useAutoFormatting="1" subtotalHiddenItems="1" itemPrintTitles="1" createdVersion="5" indent="0" outline="1" outlineData="1" multipleFieldFilters="0" rowHeaderCaption="Category" colHeaderCaption="Month">
  <location ref="B3:O19" firstHeaderRow="1" firstDataRow="2" firstDataCol="1"/>
  <pivotFields count="6">
    <pivotField axis="axisCol"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6">
        <item x="0"/>
        <item x="1"/>
        <item x="2"/>
        <item x="3"/>
        <item x="4"/>
        <item x="5"/>
      </items>
    </pivotField>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2">
    <field x="3"/>
    <field x="1"/>
  </rowFields>
  <rowItems count="15">
    <i>
      <x/>
    </i>
    <i r="1">
      <x/>
    </i>
    <i r="1">
      <x v="1"/>
    </i>
    <i r="1">
      <x v="2"/>
    </i>
    <i r="1">
      <x v="3"/>
    </i>
    <i r="1">
      <x v="4"/>
    </i>
    <i r="1">
      <x v="5"/>
    </i>
    <i>
      <x v="1"/>
    </i>
    <i r="1">
      <x/>
    </i>
    <i r="1">
      <x v="1"/>
    </i>
    <i r="1">
      <x v="2"/>
    </i>
    <i r="1">
      <x v="3"/>
    </i>
    <i r="1">
      <x v="4"/>
    </i>
    <i r="1">
      <x v="5"/>
    </i>
    <i t="grand">
      <x/>
    </i>
  </rowItems>
  <colFields count="1">
    <field x="0"/>
  </colFields>
  <colItems count="13">
    <i>
      <x/>
    </i>
    <i>
      <x v="1"/>
    </i>
    <i>
      <x v="2"/>
    </i>
    <i>
      <x v="3"/>
    </i>
    <i>
      <x v="4"/>
    </i>
    <i>
      <x v="5"/>
    </i>
    <i>
      <x v="6"/>
    </i>
    <i>
      <x v="7"/>
    </i>
    <i>
      <x v="8"/>
    </i>
    <i>
      <x v="9"/>
    </i>
    <i>
      <x v="10"/>
    </i>
    <i>
      <x v="11"/>
    </i>
    <i t="grand">
      <x/>
    </i>
  </colItems>
  <dataFields count="1">
    <dataField fld="2" subtotal="count"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dim_person].[Category].&amp;[Blue]"/>
      </members>
    </pivotHierarchy>
    <pivotHierarchy dragToData="1"/>
    <pivotHierarchy multipleItemSelectionAllowed="1" dragToData="1">
      <members count="1" level="1">
        <member name="[dim_region].[Region].&amp;[North]"/>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9"/>
    <rowHierarchyUsage hierarchyUsage="1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im_date]"/>
        <x15:activeTabTopLevelEntity name="[dim_person]"/>
        <x15:activeTabTopLevelEntity name="[fact_sales]"/>
        <x15:activeTabTopLevelEntity name="[dim_regi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AF3D029-8D38-4C48-AF08-50A4F4A762A5}" sourceName="[dim_person].[Category]">
  <pivotTables>
    <pivotTable tabId="2" name="PivotTable1"/>
  </pivotTables>
  <data>
    <olap pivotCacheId="644801079">
      <levels count="2">
        <level uniqueName="[dim_person].[Category].[(All)]" sourceCaption="(All)" count="0"/>
        <level uniqueName="[dim_person].[Category].[Category]" sourceCaption="Category" count="4">
          <ranges>
            <range startItem="0">
              <i n="[dim_person].[Category].&amp;[Blue]" c="Blue"/>
              <i n="[dim_person].[Category].&amp;[One]" c="One"/>
              <i n="[dim_person].[Category].&amp;[Red]" c="Red"/>
              <i n="[dim_person].[Category].&amp;[Two]" c="Two"/>
            </range>
          </ranges>
        </level>
      </levels>
      <selections count="1">
        <selection n="[dim_person].[Category].&amp;[Blu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2F3E8C6-1686-4374-96A0-B757C916B389}" sourceName="[dim_region].[Region]">
  <pivotTables>
    <pivotTable tabId="2" name="PivotTable1"/>
  </pivotTables>
  <data>
    <olap pivotCacheId="644801079">
      <levels count="2">
        <level uniqueName="[dim_region].[Region].[(All)]" sourceCaption="(All)" count="0"/>
        <level uniqueName="[dim_region].[Region].[Region]" sourceCaption="Region" count="4">
          <ranges>
            <range startItem="0">
              <i n="[dim_region].[Region].&amp;[Dennis]" c="Dennis"/>
              <i n="[dim_region].[Region].&amp;[East]" c="East"/>
              <i n="[dim_region].[Region].&amp;[North]" c="North"/>
              <i n="[dim_region].[Region].&amp;[South]" c="South"/>
            </range>
          </ranges>
        </level>
      </levels>
      <selections count="1">
        <selection n="[dim_region].[Region].&amp;[North]"/>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E40CD08-53D1-4516-B9B8-475A0BAC7BFF}" cache="Slicer_Category" caption="Category" level="1" rowHeight="241300"/>
  <slicer name="Region" xr10:uid="{FA43F01A-EA01-40AF-923B-70057BF68585}" cache="Slicer_Region" caption="Region"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648184-F0CC-455D-BFA7-CFBE211BE1FF}" name="Table2" displayName="Table2" ref="A1:B38" totalsRowShown="0">
  <autoFilter ref="A1:B38" xr:uid="{E4648184-F0CC-455D-BFA7-CFBE211BE1FF}"/>
  <sortState xmlns:xlrd2="http://schemas.microsoft.com/office/spreadsheetml/2017/richdata2" ref="A2:B38">
    <sortCondition ref="A1:A38"/>
  </sortState>
  <tableColumns count="2">
    <tableColumn id="1" xr3:uid="{66245676-0C86-4497-9926-E646CCB5421E}" name="timestamp" dataDxfId="0">
      <calculatedColumnFormula>IF(Table2[[#This Row],[log]]&lt;&gt;"",IF(Table2[[#This Row],[timestamp]]&lt;&gt;"",Table2[[#This Row],[timestamp]],NOW()),"")</calculatedColumnFormula>
    </tableColumn>
    <tableColumn id="2" xr3:uid="{E83BE3DD-E81A-4DEB-B043-3A2D806DF1C9}" name="lo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
  <sheetViews>
    <sheetView workbookViewId="0">
      <selection activeCell="E11" sqref="E11"/>
    </sheetView>
  </sheetViews>
  <sheetFormatPr defaultRowHeight="15" x14ac:dyDescent="0.25"/>
  <sheetData>
    <row r="1" spans="1:1" x14ac:dyDescent="0.25">
      <c r="A1" t="str" cm="1">
        <f t="array" aca="1" ref="A1" ca="1">_xlfn.LET(
    _xlpm.absolute_path,
    CELL(
        "filename",
        parent_directory
    ),
    LEFT(
        _xlpm.absolute_path,
        FIND(
            "[",
            _xlpm.absolute_path
        ) - 1
    )
)</f>
        <v>C:\Users\steve\Downloads\table-haven\examples\scrape-last-updated-file-in-folder\</v>
      </c>
    </row>
    <row r="2" spans="1:1" x14ac:dyDescent="0.25">
      <c r="A2" t="str">
        <f ca="1">parent_directory&amp;"data"</f>
        <v>C:\Users\steve\Downloads\table-haven\examples\scrape-last-updated-file-in-folder\data</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69928-967D-4726-8553-66441D930D64}">
  <sheetPr codeName="Sheet3"/>
  <dimension ref="B3:O19"/>
  <sheetViews>
    <sheetView tabSelected="1" workbookViewId="0"/>
  </sheetViews>
  <sheetFormatPr defaultRowHeight="15" x14ac:dyDescent="0.25"/>
  <cols>
    <col min="1" max="1" width="28.42578125" customWidth="1"/>
    <col min="2" max="2" width="11.28515625" bestFit="1" customWidth="1"/>
    <col min="3" max="3" width="9.28515625" bestFit="1" customWidth="1"/>
    <col min="4" max="7" width="9.140625" bestFit="1" customWidth="1"/>
    <col min="8" max="8" width="10.140625" bestFit="1" customWidth="1"/>
    <col min="9" max="10" width="9.140625" bestFit="1" customWidth="1"/>
    <col min="11" max="11" width="10.85546875" bestFit="1" customWidth="1"/>
    <col min="12" max="12" width="10.140625" bestFit="1" customWidth="1"/>
    <col min="13" max="13" width="10.42578125" bestFit="1" customWidth="1"/>
    <col min="14" max="14" width="10.140625" bestFit="1" customWidth="1"/>
    <col min="15" max="15" width="11.28515625" bestFit="1" customWidth="1"/>
    <col min="16" max="16" width="11.140625" bestFit="1" customWidth="1"/>
    <col min="17" max="17" width="15.42578125" bestFit="1" customWidth="1"/>
    <col min="18" max="18" width="11.140625" bestFit="1" customWidth="1"/>
    <col min="19" max="19" width="15.42578125" bestFit="1" customWidth="1"/>
    <col min="20" max="20" width="11.140625" bestFit="1" customWidth="1"/>
    <col min="21" max="21" width="15.42578125" bestFit="1" customWidth="1"/>
    <col min="22" max="22" width="11.140625" bestFit="1" customWidth="1"/>
    <col min="23" max="23" width="15.42578125" bestFit="1" customWidth="1"/>
    <col min="24" max="24" width="11.140625" bestFit="1" customWidth="1"/>
    <col min="25" max="25" width="15.42578125" bestFit="1" customWidth="1"/>
    <col min="26" max="26" width="11.140625" bestFit="1" customWidth="1"/>
    <col min="27" max="27" width="20.42578125" bestFit="1" customWidth="1"/>
    <col min="28" max="28" width="15.42578125" bestFit="1" customWidth="1"/>
  </cols>
  <sheetData>
    <row r="3" spans="2:15" x14ac:dyDescent="0.25">
      <c r="B3" s="1" t="s">
        <v>19</v>
      </c>
      <c r="C3" s="1" t="s">
        <v>23</v>
      </c>
    </row>
    <row r="4" spans="2:15" x14ac:dyDescent="0.25">
      <c r="B4" s="1" t="s">
        <v>22</v>
      </c>
      <c r="C4" t="s">
        <v>1</v>
      </c>
      <c r="D4" t="s">
        <v>2</v>
      </c>
      <c r="E4" t="s">
        <v>3</v>
      </c>
      <c r="F4" t="s">
        <v>4</v>
      </c>
      <c r="G4" t="s">
        <v>5</v>
      </c>
      <c r="H4" t="s">
        <v>6</v>
      </c>
      <c r="I4" t="s">
        <v>7</v>
      </c>
      <c r="J4" t="s">
        <v>8</v>
      </c>
      <c r="K4" t="s">
        <v>9</v>
      </c>
      <c r="L4" t="s">
        <v>10</v>
      </c>
      <c r="M4" t="s">
        <v>11</v>
      </c>
      <c r="N4" t="s">
        <v>12</v>
      </c>
      <c r="O4" t="s">
        <v>0</v>
      </c>
    </row>
    <row r="5" spans="2:15" x14ac:dyDescent="0.25">
      <c r="B5" s="3" t="s">
        <v>20</v>
      </c>
      <c r="C5" s="2"/>
      <c r="D5" s="2"/>
      <c r="E5" s="2"/>
      <c r="F5" s="2"/>
      <c r="G5" s="2"/>
      <c r="H5" s="2"/>
      <c r="I5" s="2"/>
      <c r="J5" s="2"/>
      <c r="K5" s="2"/>
      <c r="L5" s="2"/>
      <c r="M5" s="2"/>
      <c r="N5" s="2"/>
      <c r="O5" s="2"/>
    </row>
    <row r="6" spans="2:15" x14ac:dyDescent="0.25">
      <c r="B6" s="4" t="s">
        <v>13</v>
      </c>
      <c r="C6" s="5">
        <v>785</v>
      </c>
      <c r="D6" s="5">
        <v>778</v>
      </c>
      <c r="E6" s="5">
        <v>865</v>
      </c>
      <c r="F6" s="5">
        <v>477</v>
      </c>
      <c r="G6" s="5">
        <v>753</v>
      </c>
      <c r="H6" s="5">
        <v>1529</v>
      </c>
      <c r="I6" s="5">
        <v>1275</v>
      </c>
      <c r="J6" s="5">
        <v>448</v>
      </c>
      <c r="K6" s="5">
        <v>446</v>
      </c>
      <c r="L6" s="5">
        <v>1355</v>
      </c>
      <c r="M6" s="5">
        <v>884</v>
      </c>
      <c r="N6" s="5">
        <v>958</v>
      </c>
      <c r="O6" s="5">
        <v>10553</v>
      </c>
    </row>
    <row r="7" spans="2:15" x14ac:dyDescent="0.25">
      <c r="B7" s="4" t="s">
        <v>14</v>
      </c>
      <c r="C7" s="5">
        <v>436</v>
      </c>
      <c r="D7" s="5">
        <v>587</v>
      </c>
      <c r="E7" s="5">
        <v>367</v>
      </c>
      <c r="F7" s="5">
        <v>910</v>
      </c>
      <c r="G7" s="5">
        <v>275</v>
      </c>
      <c r="H7" s="5">
        <v>909</v>
      </c>
      <c r="I7" s="5">
        <v>688</v>
      </c>
      <c r="J7" s="5">
        <v>486</v>
      </c>
      <c r="K7" s="5">
        <v>753</v>
      </c>
      <c r="L7" s="5">
        <v>888</v>
      </c>
      <c r="M7" s="5">
        <v>554</v>
      </c>
      <c r="N7" s="5">
        <v>495</v>
      </c>
      <c r="O7" s="5">
        <v>7348</v>
      </c>
    </row>
    <row r="8" spans="2:15" x14ac:dyDescent="0.25">
      <c r="B8" s="4" t="s">
        <v>15</v>
      </c>
      <c r="C8" s="5">
        <v>818</v>
      </c>
      <c r="D8" s="5">
        <v>601</v>
      </c>
      <c r="E8" s="5">
        <v>306</v>
      </c>
      <c r="F8" s="5">
        <v>316</v>
      </c>
      <c r="G8" s="5">
        <v>147</v>
      </c>
      <c r="H8" s="5">
        <v>422</v>
      </c>
      <c r="I8" s="5">
        <v>422</v>
      </c>
      <c r="J8" s="5">
        <v>429</v>
      </c>
      <c r="K8" s="5">
        <v>897</v>
      </c>
      <c r="L8" s="5">
        <v>611</v>
      </c>
      <c r="M8" s="5">
        <v>540</v>
      </c>
      <c r="N8" s="5">
        <v>1767</v>
      </c>
      <c r="O8" s="5">
        <v>7276</v>
      </c>
    </row>
    <row r="9" spans="2:15" x14ac:dyDescent="0.25">
      <c r="B9" s="4" t="s">
        <v>16</v>
      </c>
      <c r="C9" s="5">
        <v>208</v>
      </c>
      <c r="D9" s="5">
        <v>513</v>
      </c>
      <c r="E9" s="5">
        <v>969</v>
      </c>
      <c r="F9" s="5">
        <v>49</v>
      </c>
      <c r="G9" s="5">
        <v>613</v>
      </c>
      <c r="H9" s="5">
        <v>40</v>
      </c>
      <c r="I9" s="5">
        <v>416</v>
      </c>
      <c r="J9" s="5">
        <v>1001</v>
      </c>
      <c r="K9" s="5">
        <v>537</v>
      </c>
      <c r="L9" s="5">
        <v>294</v>
      </c>
      <c r="M9" s="5">
        <v>718</v>
      </c>
      <c r="N9" s="5">
        <v>906</v>
      </c>
      <c r="O9" s="5">
        <v>6264</v>
      </c>
    </row>
    <row r="10" spans="2:15" x14ac:dyDescent="0.25">
      <c r="B10" s="4" t="s">
        <v>17</v>
      </c>
      <c r="C10" s="5">
        <v>171</v>
      </c>
      <c r="D10" s="5">
        <v>1602</v>
      </c>
      <c r="E10" s="5">
        <v>1472</v>
      </c>
      <c r="F10" s="5">
        <v>420</v>
      </c>
      <c r="G10" s="5">
        <v>747</v>
      </c>
      <c r="H10" s="5">
        <v>812</v>
      </c>
      <c r="I10" s="5">
        <v>478</v>
      </c>
      <c r="J10" s="5">
        <v>479</v>
      </c>
      <c r="K10" s="5">
        <v>389</v>
      </c>
      <c r="L10" s="5">
        <v>1228</v>
      </c>
      <c r="M10" s="5">
        <v>445</v>
      </c>
      <c r="N10" s="5">
        <v>635</v>
      </c>
      <c r="O10" s="5">
        <v>8878</v>
      </c>
    </row>
    <row r="11" spans="2:15" x14ac:dyDescent="0.25">
      <c r="B11" s="4" t="s">
        <v>18</v>
      </c>
      <c r="C11" s="5">
        <v>1134</v>
      </c>
      <c r="D11" s="5">
        <v>314</v>
      </c>
      <c r="E11" s="5">
        <v>877</v>
      </c>
      <c r="F11" s="5">
        <v>306</v>
      </c>
      <c r="G11" s="5">
        <v>782</v>
      </c>
      <c r="H11" s="5">
        <v>389</v>
      </c>
      <c r="I11" s="5">
        <v>896</v>
      </c>
      <c r="J11" s="5">
        <v>351</v>
      </c>
      <c r="K11" s="5">
        <v>607</v>
      </c>
      <c r="L11" s="5">
        <v>988</v>
      </c>
      <c r="M11" s="5">
        <v>995</v>
      </c>
      <c r="N11" s="5">
        <v>510</v>
      </c>
      <c r="O11" s="5">
        <v>8149</v>
      </c>
    </row>
    <row r="12" spans="2:15" x14ac:dyDescent="0.25">
      <c r="B12" s="3" t="s">
        <v>21</v>
      </c>
      <c r="C12" s="2"/>
      <c r="D12" s="2"/>
      <c r="E12" s="2"/>
      <c r="F12" s="2"/>
      <c r="G12" s="2"/>
      <c r="H12" s="2"/>
      <c r="I12" s="2"/>
      <c r="J12" s="2"/>
      <c r="K12" s="2"/>
      <c r="L12" s="2"/>
      <c r="M12" s="2"/>
      <c r="N12" s="2"/>
      <c r="O12" s="2"/>
    </row>
    <row r="13" spans="2:15" x14ac:dyDescent="0.25">
      <c r="B13" s="4" t="s">
        <v>13</v>
      </c>
      <c r="C13" s="5">
        <v>872</v>
      </c>
      <c r="D13" s="5">
        <v>513</v>
      </c>
      <c r="E13" s="5">
        <v>526</v>
      </c>
      <c r="F13" s="5">
        <v>260</v>
      </c>
      <c r="G13" s="5">
        <v>1138</v>
      </c>
      <c r="H13" s="5">
        <v>1015</v>
      </c>
      <c r="I13" s="5">
        <v>685</v>
      </c>
      <c r="J13" s="5">
        <v>163</v>
      </c>
      <c r="K13" s="5">
        <v>1748</v>
      </c>
      <c r="L13" s="5">
        <v>1096</v>
      </c>
      <c r="M13" s="5">
        <v>973</v>
      </c>
      <c r="N13" s="5">
        <v>820</v>
      </c>
      <c r="O13" s="5">
        <v>9809</v>
      </c>
    </row>
    <row r="14" spans="2:15" x14ac:dyDescent="0.25">
      <c r="B14" s="4" t="s">
        <v>14</v>
      </c>
      <c r="C14" s="5">
        <v>214</v>
      </c>
      <c r="D14" s="5">
        <v>331</v>
      </c>
      <c r="E14" s="5">
        <v>440</v>
      </c>
      <c r="F14" s="5">
        <v>478</v>
      </c>
      <c r="G14" s="5">
        <v>395</v>
      </c>
      <c r="H14" s="5">
        <v>724</v>
      </c>
      <c r="I14" s="5">
        <v>518</v>
      </c>
      <c r="J14" s="5">
        <v>1462</v>
      </c>
      <c r="K14" s="5">
        <v>464</v>
      </c>
      <c r="L14" s="5">
        <v>519</v>
      </c>
      <c r="M14" s="5">
        <v>513</v>
      </c>
      <c r="N14" s="5">
        <v>816</v>
      </c>
      <c r="O14" s="5">
        <v>6874</v>
      </c>
    </row>
    <row r="15" spans="2:15" x14ac:dyDescent="0.25">
      <c r="B15" s="4" t="s">
        <v>15</v>
      </c>
      <c r="C15" s="5">
        <v>727</v>
      </c>
      <c r="D15" s="5">
        <v>1188</v>
      </c>
      <c r="E15" s="5">
        <v>1334</v>
      </c>
      <c r="F15" s="5">
        <v>174</v>
      </c>
      <c r="G15" s="5">
        <v>84</v>
      </c>
      <c r="H15" s="5">
        <v>1116</v>
      </c>
      <c r="I15" s="5">
        <v>742</v>
      </c>
      <c r="J15" s="5">
        <v>917</v>
      </c>
      <c r="K15" s="5">
        <v>1484</v>
      </c>
      <c r="L15" s="5">
        <v>867</v>
      </c>
      <c r="M15" s="5">
        <v>1013</v>
      </c>
      <c r="N15" s="5">
        <v>1000</v>
      </c>
      <c r="O15" s="5">
        <v>10646</v>
      </c>
    </row>
    <row r="16" spans="2:15" x14ac:dyDescent="0.25">
      <c r="B16" s="4" t="s">
        <v>16</v>
      </c>
      <c r="C16" s="5">
        <v>1241</v>
      </c>
      <c r="D16" s="5">
        <v>168</v>
      </c>
      <c r="E16" s="5">
        <v>180</v>
      </c>
      <c r="F16" s="5">
        <v>349</v>
      </c>
      <c r="G16" s="5">
        <v>258</v>
      </c>
      <c r="H16" s="5">
        <v>831</v>
      </c>
      <c r="I16" s="5">
        <v>715</v>
      </c>
      <c r="J16" s="5">
        <v>666</v>
      </c>
      <c r="K16" s="5">
        <v>1337</v>
      </c>
      <c r="L16" s="5">
        <v>889</v>
      </c>
      <c r="M16" s="5">
        <v>1228</v>
      </c>
      <c r="N16" s="5">
        <v>212</v>
      </c>
      <c r="O16" s="5">
        <v>8074</v>
      </c>
    </row>
    <row r="17" spans="2:15" x14ac:dyDescent="0.25">
      <c r="B17" s="4" t="s">
        <v>17</v>
      </c>
      <c r="C17" s="5">
        <v>1541</v>
      </c>
      <c r="D17" s="5">
        <v>596</v>
      </c>
      <c r="E17" s="5">
        <v>425</v>
      </c>
      <c r="F17" s="5">
        <v>626</v>
      </c>
      <c r="G17" s="5">
        <v>500</v>
      </c>
      <c r="H17" s="5">
        <v>930</v>
      </c>
      <c r="I17" s="5">
        <v>849</v>
      </c>
      <c r="J17" s="5">
        <v>863</v>
      </c>
      <c r="K17" s="5">
        <v>497</v>
      </c>
      <c r="L17" s="5">
        <v>390</v>
      </c>
      <c r="M17" s="5"/>
      <c r="N17" s="5">
        <v>906</v>
      </c>
      <c r="O17" s="5">
        <v>8123</v>
      </c>
    </row>
    <row r="18" spans="2:15" x14ac:dyDescent="0.25">
      <c r="B18" s="4" t="s">
        <v>18</v>
      </c>
      <c r="C18" s="5">
        <v>670</v>
      </c>
      <c r="D18" s="5">
        <v>1145</v>
      </c>
      <c r="E18" s="5">
        <v>768</v>
      </c>
      <c r="F18" s="5">
        <v>1284</v>
      </c>
      <c r="G18" s="5">
        <v>653</v>
      </c>
      <c r="H18" s="5">
        <v>1369</v>
      </c>
      <c r="I18" s="5">
        <v>1324</v>
      </c>
      <c r="J18" s="5">
        <v>1098</v>
      </c>
      <c r="K18" s="5">
        <v>903</v>
      </c>
      <c r="L18" s="5">
        <v>1570</v>
      </c>
      <c r="M18" s="5">
        <v>811</v>
      </c>
      <c r="N18" s="5">
        <v>1392</v>
      </c>
      <c r="O18" s="5">
        <v>12987</v>
      </c>
    </row>
    <row r="19" spans="2:15" x14ac:dyDescent="0.25">
      <c r="B19" s="3" t="s">
        <v>0</v>
      </c>
      <c r="C19" s="5">
        <v>8817</v>
      </c>
      <c r="D19" s="5">
        <v>8336</v>
      </c>
      <c r="E19" s="5">
        <v>8529</v>
      </c>
      <c r="F19" s="5">
        <v>5649</v>
      </c>
      <c r="G19" s="5">
        <v>6345</v>
      </c>
      <c r="H19" s="5">
        <v>10086</v>
      </c>
      <c r="I19" s="5">
        <v>9008</v>
      </c>
      <c r="J19" s="5">
        <v>8363</v>
      </c>
      <c r="K19" s="5">
        <v>10062</v>
      </c>
      <c r="L19" s="5">
        <v>10695</v>
      </c>
      <c r="M19" s="5">
        <v>8674</v>
      </c>
      <c r="N19" s="5">
        <v>10417</v>
      </c>
      <c r="O19" s="5">
        <v>104981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2E422-A77A-453F-9C84-92BC87019143}">
  <sheetPr codeName="Sheet4"/>
  <dimension ref="A1:B38"/>
  <sheetViews>
    <sheetView workbookViewId="0">
      <selection activeCell="B8" sqref="B8"/>
    </sheetView>
  </sheetViews>
  <sheetFormatPr defaultRowHeight="15" x14ac:dyDescent="0.25"/>
  <cols>
    <col min="1" max="1" width="16.140625" bestFit="1" customWidth="1"/>
    <col min="2" max="2" width="94.7109375" customWidth="1"/>
  </cols>
  <sheetData>
    <row r="1" spans="1:2" x14ac:dyDescent="0.25">
      <c r="A1" s="7" t="s">
        <v>24</v>
      </c>
      <c r="B1" t="s">
        <v>25</v>
      </c>
    </row>
    <row r="2" spans="1:2" x14ac:dyDescent="0.25">
      <c r="A2" s="6">
        <f ca="1">IF(Table2[[#This Row],[log]]&lt;&gt;"",IF(Table2[[#This Row],[timestamp]]&lt;&gt;"",Table2[[#This Row],[timestamp]],NOW()),"")</f>
        <v>44792.596713310188</v>
      </c>
      <c r="B2" t="s">
        <v>26</v>
      </c>
    </row>
    <row r="3" spans="1:2" x14ac:dyDescent="0.25">
      <c r="A3" s="6">
        <f ca="1">IF(Table2[[#This Row],[log]]&lt;&gt;"",IF(Table2[[#This Row],[timestamp]]&lt;&gt;"",Table2[[#This Row],[timestamp]],NOW()),"")</f>
        <v>44792.596971064813</v>
      </c>
      <c r="B3" t="s">
        <v>27</v>
      </c>
    </row>
    <row r="4" spans="1:2" x14ac:dyDescent="0.25">
      <c r="A4" s="6">
        <f ca="1">IF(Table2[[#This Row],[log]]&lt;&gt;"",IF(Table2[[#This Row],[timestamp]]&lt;&gt;"",Table2[[#This Row],[timestamp]],NOW()),"")</f>
        <v>44792.597119675927</v>
      </c>
      <c r="B4" t="s">
        <v>28</v>
      </c>
    </row>
    <row r="5" spans="1:2" x14ac:dyDescent="0.25">
      <c r="A5" s="6" t="str">
        <f ca="1">IF(Table2[[#This Row],[log]]&lt;&gt;"",IF(Table2[[#This Row],[timestamp]]&lt;&gt;"",Table2[[#This Row],[timestamp]],NOW()),"")</f>
        <v/>
      </c>
    </row>
    <row r="6" spans="1:2" x14ac:dyDescent="0.25">
      <c r="A6" s="6" t="str">
        <f ca="1">IF(Table2[[#This Row],[log]]&lt;&gt;"",IF(Table2[[#This Row],[timestamp]]&lt;&gt;"",Table2[[#This Row],[timestamp]],NOW()),"")</f>
        <v/>
      </c>
    </row>
    <row r="7" spans="1:2" x14ac:dyDescent="0.25">
      <c r="A7" s="6" t="str">
        <f ca="1">IF(Table2[[#This Row],[log]]&lt;&gt;"",IF(Table2[[#This Row],[timestamp]]&lt;&gt;"",Table2[[#This Row],[timestamp]],NOW()),"")</f>
        <v/>
      </c>
    </row>
    <row r="8" spans="1:2" x14ac:dyDescent="0.25">
      <c r="A8" s="6" t="str">
        <f ca="1">IF(Table2[[#This Row],[log]]&lt;&gt;"",IF(Table2[[#This Row],[timestamp]]&lt;&gt;"",Table2[[#This Row],[timestamp]],NOW()),"")</f>
        <v/>
      </c>
    </row>
    <row r="9" spans="1:2" x14ac:dyDescent="0.25">
      <c r="A9" s="6" t="str">
        <f ca="1">IF(Table2[[#This Row],[log]]&lt;&gt;"",IF(Table2[[#This Row],[timestamp]]&lt;&gt;"",Table2[[#This Row],[timestamp]],NOW()),"")</f>
        <v/>
      </c>
    </row>
    <row r="10" spans="1:2" x14ac:dyDescent="0.25">
      <c r="A10" s="6" t="str">
        <f ca="1">IF(Table2[[#This Row],[log]]&lt;&gt;"",IF(Table2[[#This Row],[timestamp]]&lt;&gt;"",Table2[[#This Row],[timestamp]],NOW()),"")</f>
        <v/>
      </c>
    </row>
    <row r="11" spans="1:2" x14ac:dyDescent="0.25">
      <c r="A11" s="6" t="str">
        <f ca="1">IF(Table2[[#This Row],[log]]&lt;&gt;"",IF(Table2[[#This Row],[timestamp]]&lt;&gt;"",Table2[[#This Row],[timestamp]],NOW()),"")</f>
        <v/>
      </c>
    </row>
    <row r="12" spans="1:2" x14ac:dyDescent="0.25">
      <c r="A12" s="6" t="str">
        <f ca="1">IF(Table2[[#This Row],[log]]&lt;&gt;"",IF(Table2[[#This Row],[timestamp]]&lt;&gt;"",Table2[[#This Row],[timestamp]],NOW()),"")</f>
        <v/>
      </c>
    </row>
    <row r="13" spans="1:2" x14ac:dyDescent="0.25">
      <c r="A13" s="6" t="str">
        <f ca="1">IF(Table2[[#This Row],[log]]&lt;&gt;"",IF(Table2[[#This Row],[timestamp]]&lt;&gt;"",Table2[[#This Row],[timestamp]],NOW()),"")</f>
        <v/>
      </c>
    </row>
    <row r="14" spans="1:2" x14ac:dyDescent="0.25">
      <c r="A14" s="6" t="str">
        <f ca="1">IF(Table2[[#This Row],[log]]&lt;&gt;"",IF(Table2[[#This Row],[timestamp]]&lt;&gt;"",Table2[[#This Row],[timestamp]],NOW()),"")</f>
        <v/>
      </c>
    </row>
    <row r="15" spans="1:2" x14ac:dyDescent="0.25">
      <c r="A15" s="6" t="str">
        <f ca="1">IF(Table2[[#This Row],[log]]&lt;&gt;"",IF(Table2[[#This Row],[timestamp]]&lt;&gt;"",Table2[[#This Row],[timestamp]],NOW()),"")</f>
        <v/>
      </c>
    </row>
    <row r="16" spans="1:2" x14ac:dyDescent="0.25">
      <c r="A16" s="6" t="str">
        <f ca="1">IF(Table2[[#This Row],[log]]&lt;&gt;"",IF(Table2[[#This Row],[timestamp]]&lt;&gt;"",Table2[[#This Row],[timestamp]],NOW()),"")</f>
        <v/>
      </c>
    </row>
    <row r="17" spans="1:1" x14ac:dyDescent="0.25">
      <c r="A17" s="6" t="str">
        <f ca="1">IF(Table2[[#This Row],[log]]&lt;&gt;"",IF(Table2[[#This Row],[timestamp]]&lt;&gt;"",Table2[[#This Row],[timestamp]],NOW()),"")</f>
        <v/>
      </c>
    </row>
    <row r="18" spans="1:1" x14ac:dyDescent="0.25">
      <c r="A18" s="6" t="str">
        <f ca="1">IF(Table2[[#This Row],[log]]&lt;&gt;"",IF(Table2[[#This Row],[timestamp]]&lt;&gt;"",Table2[[#This Row],[timestamp]],NOW()),"")</f>
        <v/>
      </c>
    </row>
    <row r="19" spans="1:1" x14ac:dyDescent="0.25">
      <c r="A19" s="6" t="str">
        <f ca="1">IF(Table2[[#This Row],[log]]&lt;&gt;"",IF(Table2[[#This Row],[timestamp]]&lt;&gt;"",Table2[[#This Row],[timestamp]],NOW()),"")</f>
        <v/>
      </c>
    </row>
    <row r="20" spans="1:1" x14ac:dyDescent="0.25">
      <c r="A20" s="6" t="str">
        <f ca="1">IF(Table2[[#This Row],[log]]&lt;&gt;"",IF(Table2[[#This Row],[timestamp]]&lt;&gt;"",Table2[[#This Row],[timestamp]],NOW()),"")</f>
        <v/>
      </c>
    </row>
    <row r="21" spans="1:1" x14ac:dyDescent="0.25">
      <c r="A21" s="6" t="str">
        <f ca="1">IF(Table2[[#This Row],[log]]&lt;&gt;"",IF(Table2[[#This Row],[timestamp]]&lt;&gt;"",Table2[[#This Row],[timestamp]],NOW()),"")</f>
        <v/>
      </c>
    </row>
    <row r="22" spans="1:1" x14ac:dyDescent="0.25">
      <c r="A22" s="6" t="str">
        <f ca="1">IF(Table2[[#This Row],[log]]&lt;&gt;"",IF(Table2[[#This Row],[timestamp]]&lt;&gt;"",Table2[[#This Row],[timestamp]],NOW()),"")</f>
        <v/>
      </c>
    </row>
    <row r="23" spans="1:1" x14ac:dyDescent="0.25">
      <c r="A23" s="6" t="str">
        <f ca="1">IF(Table2[[#This Row],[log]]&lt;&gt;"",IF(Table2[[#This Row],[timestamp]]&lt;&gt;"",Table2[[#This Row],[timestamp]],NOW()),"")</f>
        <v/>
      </c>
    </row>
    <row r="24" spans="1:1" x14ac:dyDescent="0.25">
      <c r="A24" s="6" t="str">
        <f ca="1">IF(Table2[[#This Row],[log]]&lt;&gt;"",IF(Table2[[#This Row],[timestamp]]&lt;&gt;"",Table2[[#This Row],[timestamp]],NOW()),"")</f>
        <v/>
      </c>
    </row>
    <row r="25" spans="1:1" x14ac:dyDescent="0.25">
      <c r="A25" s="6" t="str">
        <f ca="1">IF(Table2[[#This Row],[log]]&lt;&gt;"",IF(Table2[[#This Row],[timestamp]]&lt;&gt;"",Table2[[#This Row],[timestamp]],NOW()),"")</f>
        <v/>
      </c>
    </row>
    <row r="26" spans="1:1" x14ac:dyDescent="0.25">
      <c r="A26" s="6" t="str">
        <f ca="1">IF(Table2[[#This Row],[log]]&lt;&gt;"",IF(Table2[[#This Row],[timestamp]]&lt;&gt;"",Table2[[#This Row],[timestamp]],NOW()),"")</f>
        <v/>
      </c>
    </row>
    <row r="27" spans="1:1" x14ac:dyDescent="0.25">
      <c r="A27" s="6" t="str">
        <f ca="1">IF(Table2[[#This Row],[log]]&lt;&gt;"",IF(Table2[[#This Row],[timestamp]]&lt;&gt;"",Table2[[#This Row],[timestamp]],NOW()),"")</f>
        <v/>
      </c>
    </row>
    <row r="28" spans="1:1" x14ac:dyDescent="0.25">
      <c r="A28" s="6" t="str">
        <f ca="1">IF(Table2[[#This Row],[log]]&lt;&gt;"",IF(Table2[[#This Row],[timestamp]]&lt;&gt;"",Table2[[#This Row],[timestamp]],NOW()),"")</f>
        <v/>
      </c>
    </row>
    <row r="29" spans="1:1" x14ac:dyDescent="0.25">
      <c r="A29" s="6" t="str">
        <f ca="1">IF(Table2[[#This Row],[log]]&lt;&gt;"",IF(Table2[[#This Row],[timestamp]]&lt;&gt;"",Table2[[#This Row],[timestamp]],NOW()),"")</f>
        <v/>
      </c>
    </row>
    <row r="30" spans="1:1" x14ac:dyDescent="0.25">
      <c r="A30" s="6" t="str">
        <f ca="1">IF(Table2[[#This Row],[log]]&lt;&gt;"",IF(Table2[[#This Row],[timestamp]]&lt;&gt;"",Table2[[#This Row],[timestamp]],NOW()),"")</f>
        <v/>
      </c>
    </row>
    <row r="31" spans="1:1" x14ac:dyDescent="0.25">
      <c r="A31" s="6" t="str">
        <f ca="1">IF(Table2[[#This Row],[log]]&lt;&gt;"",IF(Table2[[#This Row],[timestamp]]&lt;&gt;"",Table2[[#This Row],[timestamp]],NOW()),"")</f>
        <v/>
      </c>
    </row>
    <row r="32" spans="1:1" x14ac:dyDescent="0.25">
      <c r="A32" s="6" t="str">
        <f ca="1">IF(Table2[[#This Row],[log]]&lt;&gt;"",IF(Table2[[#This Row],[timestamp]]&lt;&gt;"",Table2[[#This Row],[timestamp]],NOW()),"")</f>
        <v/>
      </c>
    </row>
    <row r="33" spans="1:1" x14ac:dyDescent="0.25">
      <c r="A33" s="6" t="str">
        <f ca="1">IF(Table2[[#This Row],[log]]&lt;&gt;"",IF(Table2[[#This Row],[timestamp]]&lt;&gt;"",Table2[[#This Row],[timestamp]],NOW()),"")</f>
        <v/>
      </c>
    </row>
    <row r="34" spans="1:1" x14ac:dyDescent="0.25">
      <c r="A34" s="6" t="str">
        <f ca="1">IF(Table2[[#This Row],[log]]&lt;&gt;"",IF(Table2[[#This Row],[timestamp]]&lt;&gt;"",Table2[[#This Row],[timestamp]],NOW()),"")</f>
        <v/>
      </c>
    </row>
    <row r="35" spans="1:1" x14ac:dyDescent="0.25">
      <c r="A35" s="6" t="str">
        <f ca="1">IF(Table2[[#This Row],[log]]&lt;&gt;"",IF(Table2[[#This Row],[timestamp]]&lt;&gt;"",Table2[[#This Row],[timestamp]],NOW()),"")</f>
        <v/>
      </c>
    </row>
    <row r="36" spans="1:1" x14ac:dyDescent="0.25">
      <c r="A36" s="6" t="str">
        <f ca="1">IF(Table2[[#This Row],[log]]&lt;&gt;"",IF(Table2[[#This Row],[timestamp]]&lt;&gt;"",Table2[[#This Row],[timestamp]],NOW()),"")</f>
        <v/>
      </c>
    </row>
    <row r="37" spans="1:1" x14ac:dyDescent="0.25">
      <c r="A37" s="6" t="str">
        <f ca="1">IF(Table2[[#This Row],[log]]&lt;&gt;"",IF(Table2[[#This Row],[timestamp]]&lt;&gt;"",Table2[[#This Row],[timestamp]],NOW()),"")</f>
        <v/>
      </c>
    </row>
    <row r="38" spans="1:1" x14ac:dyDescent="0.25">
      <c r="A38" s="6" t="str">
        <f ca="1">IF(Table2[[#This Row],[log]]&lt;&gt;"",IF(Table2[[#This Row],[timestamp]]&lt;&gt;"",Table2[[#This Row],[timestamp]],NOW()),"")</f>
        <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75BF8D1A-07AE-4357-BF4E-CBCA25BDF193}">
  <ds:schemaRefs/>
</ds:datastoreItem>
</file>

<file path=customXml/itemProps2.xml><?xml version="1.0" encoding="utf-8"?>
<ds:datastoreItem xmlns:ds="http://schemas.openxmlformats.org/officeDocument/2006/customXml" ds:itemID="{FFA68DE5-0709-4C61-8703-A87A70A67D73}">
  <ds:schemaRefs/>
</ds:datastoreItem>
</file>

<file path=customXml/itemProps3.xml><?xml version="1.0" encoding="utf-8"?>
<ds:datastoreItem xmlns:ds="http://schemas.openxmlformats.org/officeDocument/2006/customXml" ds:itemID="{10767EA0-959A-47FF-80BD-CED3E153E006}">
  <ds:schemaRefs/>
</ds:datastoreItem>
</file>

<file path=customXml/itemProps4.xml><?xml version="1.0" encoding="utf-8"?>
<ds:datastoreItem xmlns:ds="http://schemas.openxmlformats.org/officeDocument/2006/customXml" ds:itemID="{DBF470AC-9846-4436-B85E-C78291104B00}">
  <ds:schemaRefs/>
</ds:datastoreItem>
</file>

<file path=customXml/itemProps5.xml><?xml version="1.0" encoding="utf-8"?>
<ds:datastoreItem xmlns:ds="http://schemas.openxmlformats.org/officeDocument/2006/customXml" ds:itemID="{948FD996-EB8E-4AC0-B629-7C7EA51D8CDF}">
  <ds:schemaRefs/>
</ds:datastoreItem>
</file>

<file path=customXml/itemProps6.xml><?xml version="1.0" encoding="utf-8"?>
<ds:datastoreItem xmlns:ds="http://schemas.openxmlformats.org/officeDocument/2006/customXml" ds:itemID="{A5640DDB-941D-4D6C-9C88-F225B756EC22}">
  <ds:schemaRefs/>
</ds:datastoreItem>
</file>

<file path=customXml/itemProps7.xml><?xml version="1.0" encoding="utf-8"?>
<ds:datastoreItem xmlns:ds="http://schemas.openxmlformats.org/officeDocument/2006/customXml" ds:itemID="{267B4CE8-5A81-49FA-BA0C-1E139ECFB026}">
  <ds:schemaRefs/>
</ds:datastoreItem>
</file>

<file path=customXml/itemProps8.xml><?xml version="1.0" encoding="utf-8"?>
<ds:datastoreItem xmlns:ds="http://schemas.openxmlformats.org/officeDocument/2006/customXml" ds:itemID="{08EF9B89-96E7-4D11-871E-72405ECDB8F7}">
  <ds:schemaRefs/>
</ds:datastoreItem>
</file>

<file path=customXml/itemProps9.xml><?xml version="1.0" encoding="utf-8"?>
<ds:datastoreItem xmlns:ds="http://schemas.openxmlformats.org/officeDocument/2006/customXml" ds:itemID="{66F93DE2-AC53-4443-BACE-B68A3A37D2D1}">
  <ds:schemaRefs/>
</ds:datastoreItem>
</file>

<file path=customXml/itemProps10.xml><?xml version="1.0" encoding="utf-8"?>
<ds:datastoreItem xmlns:ds="http://schemas.openxmlformats.org/officeDocument/2006/customXml" ds:itemID="{798E064C-E4DC-45DC-B276-AF17926D6DD8}">
  <ds:schemaRefs/>
</ds:datastoreItem>
</file>

<file path=customXml/itemProps11.xml><?xml version="1.0" encoding="utf-8"?>
<ds:datastoreItem xmlns:ds="http://schemas.openxmlformats.org/officeDocument/2006/customXml" ds:itemID="{BE465433-8214-47A8-B981-3482FAD1C805}">
  <ds:schemaRefs/>
</ds:datastoreItem>
</file>

<file path=customXml/itemProps12.xml><?xml version="1.0" encoding="utf-8"?>
<ds:datastoreItem xmlns:ds="http://schemas.openxmlformats.org/officeDocument/2006/customXml" ds:itemID="{B7A68CF7-00A1-4E60-9E53-58F5F4981473}">
  <ds:schemaRefs/>
</ds:datastoreItem>
</file>

<file path=customXml/itemProps13.xml><?xml version="1.0" encoding="utf-8"?>
<ds:datastoreItem xmlns:ds="http://schemas.openxmlformats.org/officeDocument/2006/customXml" ds:itemID="{803D873D-7DBA-43F4-8887-1CC2F7ECA1B5}">
  <ds:schemaRefs/>
</ds:datastoreItem>
</file>

<file path=customXml/itemProps14.xml><?xml version="1.0" encoding="utf-8"?>
<ds:datastoreItem xmlns:ds="http://schemas.openxmlformats.org/officeDocument/2006/customXml" ds:itemID="{1028BD56-83A9-4AF5-BFDD-272ACE1EF2F3}">
  <ds:schemaRefs/>
</ds:datastoreItem>
</file>

<file path=customXml/itemProps15.xml><?xml version="1.0" encoding="utf-8"?>
<ds:datastoreItem xmlns:ds="http://schemas.openxmlformats.org/officeDocument/2006/customXml" ds:itemID="{A9173380-B30D-4BDA-9F98-1DF4A76EA0DF}">
  <ds:schemaRefs>
    <ds:schemaRef ds:uri="http://schemas.microsoft.com/DataMashup"/>
  </ds:schemaRefs>
</ds:datastoreItem>
</file>

<file path=customXml/itemProps16.xml><?xml version="1.0" encoding="utf-8"?>
<ds:datastoreItem xmlns:ds="http://schemas.openxmlformats.org/officeDocument/2006/customXml" ds:itemID="{15BD7B48-3D79-4047-9D03-3AE825E8B5E9}">
  <ds:schemaRefs/>
</ds:datastoreItem>
</file>

<file path=customXml/itemProps17.xml><?xml version="1.0" encoding="utf-8"?>
<ds:datastoreItem xmlns:ds="http://schemas.openxmlformats.org/officeDocument/2006/customXml" ds:itemID="{845E7145-3389-46AF-A3D6-DDD3DBB70859}">
  <ds:schemaRefs/>
</ds:datastoreItem>
</file>

<file path=customXml/itemProps18.xml><?xml version="1.0" encoding="utf-8"?>
<ds:datastoreItem xmlns:ds="http://schemas.openxmlformats.org/officeDocument/2006/customXml" ds:itemID="{F57EDA1A-110C-4529-9304-3A5FDB5D988E}">
  <ds:schemaRefs/>
</ds:datastoreItem>
</file>

<file path=customXml/itemProps19.xml><?xml version="1.0" encoding="utf-8"?>
<ds:datastoreItem xmlns:ds="http://schemas.openxmlformats.org/officeDocument/2006/customXml" ds:itemID="{4AF2F5C0-E27D-48E1-B61C-76D878FB28AC}">
  <ds:schemaRefs/>
</ds:datastoreItem>
</file>

<file path=customXml/itemProps20.xml><?xml version="1.0" encoding="utf-8"?>
<ds:datastoreItem xmlns:ds="http://schemas.openxmlformats.org/officeDocument/2006/customXml" ds:itemID="{201359FE-F8F1-4BC6-89D9-64CBAF9AD8A5}">
  <ds:schemaRefs/>
</ds:datastoreItem>
</file>

<file path=customXml/itemProps21.xml><?xml version="1.0" encoding="utf-8"?>
<ds:datastoreItem xmlns:ds="http://schemas.openxmlformats.org/officeDocument/2006/customXml" ds:itemID="{51AD80F9-9AA8-49B7-92BC-57D5C7F318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hide</vt:lpstr>
      <vt:lpstr>pivot</vt:lpstr>
      <vt:lpstr>changelog</vt:lpstr>
      <vt:lpstr>extract_folder</vt:lpstr>
      <vt:lpstr>parent_directory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Arrington</dc:creator>
  <cp:lastModifiedBy>Steven Arrington</cp:lastModifiedBy>
  <dcterms:created xsi:type="dcterms:W3CDTF">2015-06-05T18:17:20Z</dcterms:created>
  <dcterms:modified xsi:type="dcterms:W3CDTF">2022-08-19T21:03:07Z</dcterms:modified>
</cp:coreProperties>
</file>