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765DA656-64E5-4AD8-93F8-3E009479E7CA}" xr6:coauthVersionLast="43" xr6:coauthVersionMax="43" xr10:uidLastSave="{00000000-0000-0000-0000-000000000000}"/>
  <bookViews>
    <workbookView xWindow="-108" yWindow="-108" windowWidth="23256" windowHeight="12576" activeTab="7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2" l="1"/>
  <c r="M22" i="12"/>
  <c r="L22" i="12"/>
  <c r="K22" i="12"/>
  <c r="J22" i="12"/>
  <c r="N21" i="12"/>
  <c r="M21" i="12"/>
  <c r="L21" i="12"/>
  <c r="K21" i="12"/>
  <c r="J21" i="12"/>
  <c r="N25" i="11" l="1"/>
  <c r="M25" i="11"/>
  <c r="L25" i="11"/>
  <c r="K25" i="11"/>
  <c r="J25" i="11"/>
  <c r="N24" i="11"/>
  <c r="M24" i="11"/>
  <c r="L24" i="11"/>
  <c r="K24" i="11"/>
  <c r="J24" i="11"/>
  <c r="P23" i="9"/>
  <c r="O23" i="9"/>
  <c r="N23" i="9"/>
  <c r="M23" i="9"/>
  <c r="L23" i="9"/>
  <c r="K23" i="9"/>
  <c r="P22" i="9"/>
  <c r="O22" i="9"/>
  <c r="N22" i="9"/>
  <c r="M22" i="9"/>
  <c r="L22" i="9"/>
  <c r="K22" i="9"/>
  <c r="M22" i="8"/>
  <c r="L22" i="8"/>
  <c r="K22" i="8"/>
  <c r="J22" i="8"/>
  <c r="I22" i="8"/>
  <c r="M21" i="8"/>
  <c r="L21" i="8"/>
  <c r="K21" i="8"/>
  <c r="J21" i="8"/>
  <c r="I21" i="8"/>
  <c r="P24" i="7"/>
  <c r="O24" i="7"/>
  <c r="N24" i="7"/>
  <c r="M24" i="7"/>
  <c r="L24" i="7"/>
  <c r="K24" i="7"/>
  <c r="P23" i="7"/>
  <c r="O23" i="7"/>
  <c r="N23" i="7"/>
  <c r="M23" i="7"/>
  <c r="L23" i="7"/>
  <c r="K23" i="7"/>
  <c r="K22" i="6"/>
  <c r="J22" i="6"/>
  <c r="I22" i="6"/>
  <c r="H22" i="6"/>
  <c r="K21" i="6"/>
  <c r="J21" i="6"/>
  <c r="I21" i="6"/>
  <c r="H21" i="6"/>
  <c r="Q23" i="4"/>
  <c r="P23" i="4"/>
  <c r="O23" i="4"/>
  <c r="N23" i="4"/>
  <c r="M23" i="4"/>
  <c r="L23" i="4"/>
  <c r="Q22" i="4"/>
  <c r="P22" i="4"/>
  <c r="O22" i="4"/>
  <c r="N22" i="4"/>
  <c r="M22" i="4"/>
  <c r="L22" i="4"/>
  <c r="D1002" i="6" l="1"/>
  <c r="C180" i="6"/>
  <c r="B102" i="6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E34" i="3"/>
  <c r="E35" i="3"/>
  <c r="E36" i="3"/>
  <c r="E37" i="3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<sst xmlns="http://schemas.openxmlformats.org/spreadsheetml/2006/main" count="788" uniqueCount="104">
  <si>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</si>
  <si>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</si>
  <si>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</si>
  <si>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</si>
  <si>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</si>
  <si>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</si>
  <si>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</si>
  <si>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</si>
  <si>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</si>
  <si>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</si>
  <si>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</si>
  <si>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</si>
  <si>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</si>
  <si>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</si>
  <si>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</si>
  <si>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</si>
  <si>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</si>
  <si>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</si>
  <si>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</si>
  <si>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</si>
  <si>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</si>
  <si>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</si>
  <si>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</si>
  <si>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</si>
  <si>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</si>
  <si>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</si>
  <si>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</si>
  <si>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</si>
  <si>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</si>
  <si>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</si>
  <si>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</si>
  <si>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</si>
  <si>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</si>
  <si>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</si>
  <si>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</si>
  <si>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</si>
  <si>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</si>
  <si>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</si>
  <si>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</si>
  <si>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</si>
  <si>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</si>
  <si>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</si>
  <si>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</si>
  <si>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</si>
  <si>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</si>
  <si>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</si>
  <si>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</si>
  <si>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</si>
  <si>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</si>
  <si>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</si>
  <si>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</si>
  <si>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</si>
  <si>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</si>
  <si>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</si>
  <si>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</si>
  <si>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</si>
  <si>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</si>
  <si>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</si>
  <si>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</si>
  <si>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</si>
  <si>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Confidence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</si>
  <si>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</si>
  <si>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</si>
  <si>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</si>
  <si>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</si>
  <si>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</si>
  <si>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</si>
  <si>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</si>
  <si>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</si>
  <si>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</si>
  <si>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</si>
  <si>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</si>
  <si>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</si>
  <si>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</si>
  <si>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</si>
  <si>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</si>
  <si>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</si>
  <si>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</si>
  <si>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</si>
  <si>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</si>
  <si>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</si>
  <si>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</si>
  <si>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</si>
  <si>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</si>
  <si>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</si>
  <si>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</si>
  <si>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</si>
  <si>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</si>
  <si>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</si>
  <si>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Column1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</si>
  <si>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</si>
  <si>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</si>
  <si>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</si>
  <si>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</si>
  <si>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</si>
  <si>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</si>
  <si>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</si>
  <si>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</si>
  <si>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Sum</t>
  </si>
  <si>
    <t>Confidence Level(95.0%)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</si>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</sst>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7" xfId="0" applyFill="1" applyBorder="1" applyAlignment="1"/>
    <xf numFmtId="0" fontId="13" fillId="0" borderId="8" xfId="0" applyFont="1" applyFill="1" applyBorder="1" applyAlignment="1">
      <alignment horizontal="centerContinuous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'Set1'!$L$23:$Q$23</c:f>
                <c:numCache>
                  <c:formatCode>General</c:formatCode>
                  <c:ptCount val="6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  <c:pt idx="4">
                    <c:v>16.960847823779883</c:v>
                  </c:pt>
                  <c:pt idx="5">
                    <c:v>28.556012385902189</c:v>
                  </c:pt>
                </c:numCache>
              </c:numRef>
            </c:plus>
            <c:minus>
              <c:numRef>
                <c:f>'Set1'!$L$23:$Q$23</c:f>
                <c:numCache>
                  <c:formatCode>General</c:formatCode>
                  <c:ptCount val="6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  <c:pt idx="4">
                    <c:v>16.960847823779883</c:v>
                  </c:pt>
                  <c:pt idx="5">
                    <c:v>28.556012385902189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'Set1'!$L$22:$Q$22</c:f>
              <c:numCache>
                <c:formatCode>General</c:formatCode>
                <c:ptCount val="6"/>
                <c:pt idx="0">
                  <c:v>5.5214805828889588</c:v>
                </c:pt>
                <c:pt idx="1">
                  <c:v>11.33199432943567</c:v>
                </c:pt>
                <c:pt idx="2">
                  <c:v>21.109886040443318</c:v>
                </c:pt>
                <c:pt idx="3">
                  <c:v>35.235011978285819</c:v>
                </c:pt>
                <c:pt idx="4">
                  <c:v>102.54954653965635</c:v>
                </c:pt>
                <c:pt idx="5">
                  <c:v>193.21242648788314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  <c:pt idx="3">
                  <c:v>450.71714130953342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16.58351396980536</c:v>
                  </c:pt>
                  <c:pt idx="1">
                    <c:v>17.281091968825692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16.58351396980536</c:v>
                  </c:pt>
                  <c:pt idx="1">
                    <c:v>17.281091968825692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98.811194611377999</c:v>
                </c:pt>
                <c:pt idx="1">
                  <c:v>109.30226050461641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16.960847823779883</c:v>
                  </c:pt>
                  <c:pt idx="1">
                    <c:v>18.191275036715034</c:v>
                  </c:pt>
                  <c:pt idx="2">
                    <c:v>19.415593661490693</c:v>
                  </c:pt>
                  <c:pt idx="3">
                    <c:v>17.223663438568376</c:v>
                  </c:pt>
                  <c:pt idx="4">
                    <c:v>17.258701617480547</c:v>
                  </c:pt>
                  <c:pt idx="5">
                    <c:v>16.952479673220591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16.960847823779883</c:v>
                  </c:pt>
                  <c:pt idx="1">
                    <c:v>18.191275036715034</c:v>
                  </c:pt>
                  <c:pt idx="2">
                    <c:v>19.415593661490693</c:v>
                  </c:pt>
                  <c:pt idx="3">
                    <c:v>17.223663438568376</c:v>
                  </c:pt>
                  <c:pt idx="4">
                    <c:v>17.258701617480547</c:v>
                  </c:pt>
                  <c:pt idx="5">
                    <c:v>16.952479673220591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102.54954653965635</c:v>
                </c:pt>
                <c:pt idx="1">
                  <c:v>118.89658364760797</c:v>
                </c:pt>
                <c:pt idx="2">
                  <c:v>118.41586913425608</c:v>
                </c:pt>
                <c:pt idx="3">
                  <c:v>98.372853389724511</c:v>
                </c:pt>
                <c:pt idx="4">
                  <c:v>126.80498435993009</c:v>
                </c:pt>
                <c:pt idx="5">
                  <c:v>118.45145669079341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  <c:pt idx="4">
                    <c:v>2862.7697605113995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  <c:pt idx="4">
                    <c:v>2862.7697605113995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  <c:pt idx="3">
                  <c:v>1836.8521270775389</c:v>
                </c:pt>
                <c:pt idx="4">
                  <c:v>22960.01355553676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9C5-9C18-CB1A30BC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'Set8'!$J$22:$M$22</c:f>
                <c:numCache>
                  <c:formatCode>General</c:formatCode>
                  <c:ptCount val="4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'Set8'!$J$22:$M$22</c:f>
                <c:numCache>
                  <c:formatCode>General</c:formatCode>
                  <c:ptCount val="4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  <c:pt idx="3">
                    <c:v>287.37409893078069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'Set8'!$J$21:$N$21</c15:sqref>
                  </c15:fullRef>
                </c:ext>
              </c:extLst>
              <c:f>'Set8'!$J$21:$M$21</c:f>
              <c:numCache>
                <c:formatCode>General</c:formatCode>
                <c:ptCount val="4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  <c:pt idx="3">
                  <c:v>1836.8521270775389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D60-AB08-9FC3CFA0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'Set8'!$J$22:$L$22</c:f>
                <c:numCache>
                  <c:formatCode>General</c:formatCode>
                  <c:ptCount val="3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'Set8'!$J$22:$N$22</c15:sqref>
                    </c15:fullRef>
                  </c:ext>
                </c:extLst>
                <c:f>'Set8'!$J$22:$L$22</c:f>
                <c:numCache>
                  <c:formatCode>General</c:formatCode>
                  <c:ptCount val="3"/>
                  <c:pt idx="0">
                    <c:v>17.118172900786607</c:v>
                  </c:pt>
                  <c:pt idx="1">
                    <c:v>6.2782396604723347</c:v>
                  </c:pt>
                  <c:pt idx="2">
                    <c:v>34.734760140654245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'Set8'!$J$21:$N$21</c15:sqref>
                  </c15:fullRef>
                </c:ext>
              </c:extLst>
              <c:f>'Set8'!$J$21:$L$21</c:f>
              <c:numCache>
                <c:formatCode>General</c:formatCode>
                <c:ptCount val="3"/>
                <c:pt idx="0">
                  <c:v>100.77661116091647</c:v>
                </c:pt>
                <c:pt idx="1">
                  <c:v>41.789621506361797</c:v>
                </c:pt>
                <c:pt idx="2">
                  <c:v>197.27668637713305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9-456F-B76C-F1EE21F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  <c:pt idx="4">
                    <c:v>339.30704489167027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  <c:pt idx="4">
                    <c:v>339.30704489167027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  <c:pt idx="3">
                  <c:v>167.55214291356918</c:v>
                </c:pt>
                <c:pt idx="4">
                  <c:v>3394.1346723784231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  <c:pt idx="3">
                    <c:v>22.606196894116628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  <c:pt idx="3">
                  <c:v>167.55214291356918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18.820393631385656</c:v>
                  </c:pt>
                  <c:pt idx="1">
                    <c:v>9.8667171048499291</c:v>
                  </c:pt>
                  <c:pt idx="2">
                    <c:v>18.572369436883623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19.885308274609905</c:v>
                </c:pt>
                <c:pt idx="1">
                  <c:v>25.791173731015828</c:v>
                </c:pt>
                <c:pt idx="2">
                  <c:v>135.28221561374062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'Set1'!$L$23:$Q$23</c15:sqref>
                    </c15:fullRef>
                  </c:ext>
                </c:extLst>
                <c:f>'Set1'!$L$23:$O$23</c:f>
                <c:numCache>
                  <c:formatCode>General</c:formatCode>
                  <c:ptCount val="4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'Set1'!$L$23:$Q$23</c15:sqref>
                    </c15:fullRef>
                  </c:ext>
                </c:extLst>
                <c:f>'Set1'!$L$23:$O$23</c:f>
                <c:numCache>
                  <c:formatCode>General</c:formatCode>
                  <c:ptCount val="4"/>
                  <c:pt idx="0">
                    <c:v>1.5860578246937005</c:v>
                  </c:pt>
                  <c:pt idx="1">
                    <c:v>2.6664433926390978</c:v>
                  </c:pt>
                  <c:pt idx="2">
                    <c:v>4.8492744202826996</c:v>
                  </c:pt>
                  <c:pt idx="3">
                    <c:v>7.4423782032748651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'Set1'!$L$22:$Q$22</c15:sqref>
                  </c15:fullRef>
                </c:ext>
              </c:extLst>
              <c:f>'Set1'!$L$22:$O$22</c:f>
              <c:numCache>
                <c:formatCode>General</c:formatCode>
                <c:ptCount val="4"/>
                <c:pt idx="0">
                  <c:v>5.5214805828889588</c:v>
                </c:pt>
                <c:pt idx="1">
                  <c:v>11.33199432943567</c:v>
                </c:pt>
                <c:pt idx="2">
                  <c:v>21.109886040443318</c:v>
                </c:pt>
                <c:pt idx="3">
                  <c:v>35.235011978285819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484E-8EEE-40AD956A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16.960847823779883</c:v>
                  </c:pt>
                  <c:pt idx="1">
                    <c:v>14.627035394550656</c:v>
                  </c:pt>
                  <c:pt idx="2">
                    <c:v>6.0141322001144637</c:v>
                  </c:pt>
                  <c:pt idx="3">
                    <c:v>8.1215039476392263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16.960847823779883</c:v>
                  </c:pt>
                  <c:pt idx="1">
                    <c:v>14.627035394550656</c:v>
                  </c:pt>
                  <c:pt idx="2">
                    <c:v>6.0141322001144637</c:v>
                  </c:pt>
                  <c:pt idx="3">
                    <c:v>8.1215039476392263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102.54954653965635</c:v>
                </c:pt>
                <c:pt idx="1">
                  <c:v>123.92416126226949</c:v>
                </c:pt>
                <c:pt idx="2">
                  <c:v>125.89198592564668</c:v>
                </c:pt>
                <c:pt idx="3">
                  <c:v>118.79084984648213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94.538396009563726</c:v>
                  </c:pt>
                  <c:pt idx="1">
                    <c:v>21.432371880630559</c:v>
                  </c:pt>
                  <c:pt idx="2">
                    <c:v>18.51058300699307</c:v>
                  </c:pt>
                  <c:pt idx="3">
                    <c:v>17.360636429764863</c:v>
                  </c:pt>
                  <c:pt idx="4">
                    <c:v>17.176786828396519</c:v>
                  </c:pt>
                  <c:pt idx="5">
                    <c:v>17.599070446357555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94.538396009563726</c:v>
                  </c:pt>
                  <c:pt idx="1">
                    <c:v>21.432371880630559</c:v>
                  </c:pt>
                  <c:pt idx="2">
                    <c:v>18.51058300699307</c:v>
                  </c:pt>
                  <c:pt idx="3">
                    <c:v>17.360636429764863</c:v>
                  </c:pt>
                  <c:pt idx="4">
                    <c:v>17.176786828396519</c:v>
                  </c:pt>
                  <c:pt idx="5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567.52936722291315</c:v>
                </c:pt>
                <c:pt idx="1">
                  <c:v>137.32851215026486</c:v>
                </c:pt>
                <c:pt idx="2">
                  <c:v>115.46403979834899</c:v>
                </c:pt>
                <c:pt idx="3">
                  <c:v>116.4595298035816</c:v>
                </c:pt>
                <c:pt idx="4">
                  <c:v>121.47862956712029</c:v>
                </c:pt>
                <c:pt idx="5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21.432371880630559</c:v>
                  </c:pt>
                  <c:pt idx="1">
                    <c:v>18.51058300699307</c:v>
                  </c:pt>
                  <c:pt idx="2">
                    <c:v>17.360636429764863</c:v>
                  </c:pt>
                  <c:pt idx="3">
                    <c:v>17.176786828396519</c:v>
                  </c:pt>
                  <c:pt idx="4">
                    <c:v>17.599070446357555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21.432371880630559</c:v>
                  </c:pt>
                  <c:pt idx="1">
                    <c:v>18.51058300699307</c:v>
                  </c:pt>
                  <c:pt idx="2">
                    <c:v>17.360636429764863</c:v>
                  </c:pt>
                  <c:pt idx="3">
                    <c:v>17.176786828396519</c:v>
                  </c:pt>
                  <c:pt idx="4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137.32851215026486</c:v>
                </c:pt>
                <c:pt idx="1">
                  <c:v>115.46403979834899</c:v>
                </c:pt>
                <c:pt idx="2">
                  <c:v>116.4595298035816</c:v>
                </c:pt>
                <c:pt idx="3">
                  <c:v>121.47862956712029</c:v>
                </c:pt>
                <c:pt idx="4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18.51058300699307</c:v>
                  </c:pt>
                  <c:pt idx="1">
                    <c:v>17.360636429764863</c:v>
                  </c:pt>
                  <c:pt idx="2">
                    <c:v>17.176786828396519</c:v>
                  </c:pt>
                  <c:pt idx="3">
                    <c:v>17.599070446357555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18.51058300699307</c:v>
                  </c:pt>
                  <c:pt idx="1">
                    <c:v>17.360636429764863</c:v>
                  </c:pt>
                  <c:pt idx="2">
                    <c:v>17.176786828396519</c:v>
                  </c:pt>
                  <c:pt idx="3">
                    <c:v>17.599070446357555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115.46403979834899</c:v>
                </c:pt>
                <c:pt idx="1">
                  <c:v>116.4595298035816</c:v>
                </c:pt>
                <c:pt idx="2">
                  <c:v>121.47862956712029</c:v>
                </c:pt>
                <c:pt idx="3">
                  <c:v>125.75558301610687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  <c:pt idx="4">
                    <c:v>2826.5360579944459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16.58351396980536</c:v>
                  </c:pt>
                  <c:pt idx="1">
                    <c:v>17.281091968825692</c:v>
                  </c:pt>
                  <c:pt idx="2">
                    <c:v>16.960847823779883</c:v>
                  </c:pt>
                  <c:pt idx="3">
                    <c:v>64.355076103230104</c:v>
                  </c:pt>
                  <c:pt idx="4">
                    <c:v>2826.5360579944459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98.811194611377999</c:v>
                </c:pt>
                <c:pt idx="1">
                  <c:v>109.30226050461641</c:v>
                </c:pt>
                <c:pt idx="2">
                  <c:v>102.54954653965635</c:v>
                </c:pt>
                <c:pt idx="3">
                  <c:v>450.71714130953342</c:v>
                </c:pt>
                <c:pt idx="4">
                  <c:v>16191.786017132834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23</xdr:row>
      <xdr:rowOff>133350</xdr:rowOff>
    </xdr:from>
    <xdr:to>
      <xdr:col>27</xdr:col>
      <xdr:colOff>140970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75F76-E6E1-4459-B697-0B2A8BE3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4979" y="591502"/>
              <a:ext cx="473202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9280" y="12184380"/>
              <a:ext cx="47320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880CC-3CEB-4921-AFD7-D731E027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23</xdr:row>
      <xdr:rowOff>0</xdr:rowOff>
    </xdr:from>
    <xdr:to>
      <xdr:col>24</xdr:col>
      <xdr:colOff>453390</xdr:colOff>
      <xdr:row>41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FEE4E-2EF0-45D4-AF19-D10759982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297180</xdr:colOff>
      <xdr:row>23</xdr:row>
      <xdr:rowOff>30480</xdr:rowOff>
    </xdr:from>
    <xdr:to>
      <xdr:col>34</xdr:col>
      <xdr:colOff>133350</xdr:colOff>
      <xdr:row>41</xdr:row>
      <xdr:rowOff>140018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9CAFC-84B2-4B3A-888D-1CCEA71D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22" activePane="bottomLeft" state="frozen"/>
      <selection pane="bottomLeft" activeCell="B34" sqref="A34:XFD34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85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25">
      <c r="A2" s="42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9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25">
      <c r="A3" s="41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9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7">
        <v>100</v>
      </c>
    </row>
    <row r="4" spans="1:20" x14ac:dyDescent="0.25">
      <c r="A4" s="41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9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7">
        <v>100</v>
      </c>
      <c r="Q4" s="1"/>
      <c r="T4" s="1"/>
    </row>
    <row r="5" spans="1:20" x14ac:dyDescent="0.25">
      <c r="A5" s="41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9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7">
        <v>100</v>
      </c>
      <c r="T5" s="1"/>
    </row>
    <row r="6" spans="1:20" x14ac:dyDescent="0.25">
      <c r="A6" s="41"/>
      <c r="B6" s="4">
        <v>5</v>
      </c>
      <c r="C6" s="26">
        <v>500</v>
      </c>
      <c r="D6" s="26">
        <f t="shared" ref="D6" si="2">2*LOG(C6)/(C6-1)</f>
        <v>1.0817515047438954E-2</v>
      </c>
      <c r="E6" s="26">
        <f>LN(C6)/(C6)</f>
        <v>1.2429216196844383E-2</v>
      </c>
      <c r="F6" s="26">
        <f>E6</f>
        <v>1.2429216196844383E-2</v>
      </c>
      <c r="G6" s="26"/>
      <c r="H6" s="26">
        <v>1</v>
      </c>
      <c r="I6" s="26">
        <v>100</v>
      </c>
      <c r="J6" s="26">
        <v>1</v>
      </c>
      <c r="K6" s="26" t="s">
        <v>8</v>
      </c>
      <c r="L6" s="26" t="s">
        <v>7</v>
      </c>
      <c r="M6" s="26" t="s">
        <v>10</v>
      </c>
      <c r="N6" s="27">
        <v>100</v>
      </c>
      <c r="T6" s="26"/>
    </row>
    <row r="7" spans="1:20" x14ac:dyDescent="0.25">
      <c r="A7" s="41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9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7">
        <v>100</v>
      </c>
      <c r="T7" s="1"/>
    </row>
    <row r="8" spans="1:20" x14ac:dyDescent="0.25">
      <c r="A8" s="41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7">
        <f>E8</f>
        <v>9.210340371976184E-4</v>
      </c>
      <c r="G8" s="19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7">
        <v>100</v>
      </c>
      <c r="T8" s="1"/>
    </row>
    <row r="9" spans="1:20" x14ac:dyDescent="0.25">
      <c r="A9" s="43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9">
        <f>E9</f>
        <v>1.2429216196844383E-2</v>
      </c>
      <c r="G9" s="19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7">
        <v>100</v>
      </c>
      <c r="T9" s="1"/>
    </row>
    <row r="10" spans="1:20" x14ac:dyDescent="0.25">
      <c r="A10" s="43"/>
      <c r="B10" s="5">
        <v>2</v>
      </c>
      <c r="C10" s="27">
        <v>500</v>
      </c>
      <c r="D10" s="1">
        <f>2*LOG(C10)/(C10-1)</f>
        <v>1.0817515047438954E-2</v>
      </c>
      <c r="E10" s="1">
        <f>LN(C10)/(C10)</f>
        <v>1.2429216196844383E-2</v>
      </c>
      <c r="F10" s="29">
        <f t="shared" ref="F10:F37" si="3">E10</f>
        <v>1.2429216196844383E-2</v>
      </c>
      <c r="G10" s="19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7">
        <v>100</v>
      </c>
      <c r="T10" s="1"/>
    </row>
    <row r="11" spans="1:20" ht="15.75" customHeight="1" x14ac:dyDescent="0.25">
      <c r="A11" s="43"/>
      <c r="B11" s="5">
        <v>3</v>
      </c>
      <c r="C11" s="27">
        <v>500</v>
      </c>
      <c r="D11" s="1">
        <f t="shared" si="1"/>
        <v>1.0817515047438954E-2</v>
      </c>
      <c r="E11" s="1">
        <f t="shared" si="0"/>
        <v>1.2429216196844383E-2</v>
      </c>
      <c r="F11" s="29">
        <f t="shared" si="3"/>
        <v>1.2429216196844383E-2</v>
      </c>
      <c r="G11" s="19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7">
        <v>100</v>
      </c>
      <c r="T11" s="1"/>
    </row>
    <row r="12" spans="1:20" ht="15.75" customHeight="1" x14ac:dyDescent="0.25">
      <c r="A12" s="43"/>
      <c r="B12" s="5">
        <v>4</v>
      </c>
      <c r="C12" s="27">
        <v>500</v>
      </c>
      <c r="D12" s="23">
        <f t="shared" si="1"/>
        <v>1.0817515047438954E-2</v>
      </c>
      <c r="E12" s="23">
        <f t="shared" si="0"/>
        <v>1.2429216196844383E-2</v>
      </c>
      <c r="F12" s="29">
        <f t="shared" si="3"/>
        <v>1.2429216196844383E-2</v>
      </c>
      <c r="G12" s="23"/>
      <c r="H12" s="29">
        <v>1</v>
      </c>
      <c r="I12" s="23">
        <v>100</v>
      </c>
      <c r="J12" s="23">
        <v>20</v>
      </c>
      <c r="K12" s="23" t="s">
        <v>8</v>
      </c>
      <c r="L12" s="23" t="s">
        <v>7</v>
      </c>
      <c r="M12" s="23" t="s">
        <v>10</v>
      </c>
      <c r="N12" s="27">
        <v>100</v>
      </c>
      <c r="T12" s="23"/>
    </row>
    <row r="13" spans="1:20" x14ac:dyDescent="0.25">
      <c r="A13" s="43" t="s">
        <v>21</v>
      </c>
      <c r="B13" s="6">
        <v>1</v>
      </c>
      <c r="C13" s="29">
        <v>500</v>
      </c>
      <c r="D13" s="1">
        <f t="shared" si="1"/>
        <v>1.0817515047438954E-2</v>
      </c>
      <c r="E13" s="1">
        <f t="shared" si="0"/>
        <v>1.2429216196844383E-2</v>
      </c>
      <c r="F13" s="29">
        <f t="shared" si="3"/>
        <v>1.2429216196844383E-2</v>
      </c>
      <c r="G13" s="19"/>
      <c r="H13" s="29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9">
        <v>100</v>
      </c>
    </row>
    <row r="14" spans="1:20" x14ac:dyDescent="0.25">
      <c r="A14" s="43"/>
      <c r="B14" s="6">
        <v>2</v>
      </c>
      <c r="C14" s="29">
        <v>500</v>
      </c>
      <c r="D14" s="1">
        <f t="shared" si="1"/>
        <v>1.0817515047438954E-2</v>
      </c>
      <c r="E14" s="1">
        <f t="shared" si="0"/>
        <v>1.2429216196844383E-2</v>
      </c>
      <c r="F14" s="29">
        <f t="shared" si="3"/>
        <v>1.2429216196844383E-2</v>
      </c>
      <c r="G14" s="19"/>
      <c r="H14" s="29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9">
        <v>100</v>
      </c>
    </row>
    <row r="15" spans="1:20" x14ac:dyDescent="0.25">
      <c r="A15" s="43"/>
      <c r="B15" s="6">
        <v>3</v>
      </c>
      <c r="C15" s="29">
        <v>500</v>
      </c>
      <c r="D15" s="1">
        <f t="shared" si="1"/>
        <v>1.0817515047438954E-2</v>
      </c>
      <c r="E15" s="1">
        <f t="shared" si="0"/>
        <v>1.2429216196844383E-2</v>
      </c>
      <c r="F15" s="29">
        <f t="shared" si="3"/>
        <v>1.2429216196844383E-2</v>
      </c>
      <c r="G15" s="19"/>
      <c r="H15" s="29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9">
        <v>100</v>
      </c>
    </row>
    <row r="16" spans="1:20" x14ac:dyDescent="0.25">
      <c r="A16" s="43"/>
      <c r="B16" s="6">
        <v>4</v>
      </c>
      <c r="C16" s="29">
        <v>500</v>
      </c>
      <c r="D16" s="1">
        <f t="shared" si="1"/>
        <v>1.0817515047438954E-2</v>
      </c>
      <c r="E16" s="1">
        <f t="shared" si="0"/>
        <v>1.2429216196844383E-2</v>
      </c>
      <c r="F16" s="29">
        <f t="shared" si="3"/>
        <v>1.2429216196844383E-2</v>
      </c>
      <c r="G16" s="19"/>
      <c r="H16" s="29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9">
        <v>100</v>
      </c>
    </row>
    <row r="17" spans="1:16" x14ac:dyDescent="0.25">
      <c r="A17" s="43"/>
      <c r="B17" s="6">
        <v>5</v>
      </c>
      <c r="C17" s="29">
        <v>500</v>
      </c>
      <c r="D17" s="1">
        <f t="shared" si="1"/>
        <v>1.0817515047438954E-2</v>
      </c>
      <c r="E17" s="1">
        <f t="shared" si="0"/>
        <v>1.2429216196844383E-2</v>
      </c>
      <c r="F17" s="29">
        <f t="shared" si="3"/>
        <v>1.2429216196844383E-2</v>
      </c>
      <c r="G17" s="19"/>
      <c r="H17" s="29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9">
        <v>100</v>
      </c>
    </row>
    <row r="18" spans="1:16" x14ac:dyDescent="0.25">
      <c r="A18" s="43"/>
      <c r="B18" s="6">
        <v>6</v>
      </c>
      <c r="C18" s="29">
        <v>500</v>
      </c>
      <c r="D18" s="1">
        <f t="shared" si="1"/>
        <v>1.0817515047438954E-2</v>
      </c>
      <c r="E18" s="1">
        <f t="shared" si="0"/>
        <v>1.2429216196844383E-2</v>
      </c>
      <c r="F18" s="29">
        <f t="shared" si="3"/>
        <v>1.2429216196844383E-2</v>
      </c>
      <c r="G18" s="19"/>
      <c r="H18" s="29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9">
        <v>100</v>
      </c>
    </row>
    <row r="19" spans="1:16" ht="16.5" hidden="1" thickTop="1" thickBot="1" x14ac:dyDescent="0.3">
      <c r="A19" s="22" t="s">
        <v>22</v>
      </c>
      <c r="B19" s="8">
        <v>1</v>
      </c>
      <c r="C19" s="29">
        <v>500</v>
      </c>
      <c r="D19" s="1">
        <f t="shared" si="1"/>
        <v>1.0817515047438954E-2</v>
      </c>
      <c r="E19" s="1">
        <f t="shared" si="0"/>
        <v>1.2429216196844383E-2</v>
      </c>
      <c r="F19" s="29">
        <f t="shared" si="3"/>
        <v>1.2429216196844383E-2</v>
      </c>
      <c r="G19" s="19"/>
      <c r="H19" s="29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hidden="1" thickTop="1" x14ac:dyDescent="0.25">
      <c r="A20" s="44" t="s">
        <v>40</v>
      </c>
      <c r="B20" s="30">
        <v>1</v>
      </c>
      <c r="C20" s="29">
        <v>500</v>
      </c>
      <c r="D20" s="31">
        <f t="shared" si="1"/>
        <v>1.0817515047438954E-2</v>
      </c>
      <c r="E20" s="31">
        <f t="shared" si="0"/>
        <v>1.2429216196844383E-2</v>
      </c>
      <c r="F20" s="29">
        <f t="shared" si="3"/>
        <v>1.2429216196844383E-2</v>
      </c>
      <c r="G20" s="31"/>
      <c r="H20" s="29">
        <v>1</v>
      </c>
      <c r="I20" s="31">
        <v>100</v>
      </c>
      <c r="J20" s="31">
        <v>1</v>
      </c>
      <c r="K20" s="31" t="s">
        <v>8</v>
      </c>
      <c r="L20" s="31" t="s">
        <v>7</v>
      </c>
      <c r="M20" s="31" t="s">
        <v>10</v>
      </c>
      <c r="N20" s="31">
        <v>1</v>
      </c>
      <c r="O20" s="32"/>
      <c r="P20" s="31" t="s">
        <v>61</v>
      </c>
    </row>
    <row r="21" spans="1:16" hidden="1" x14ac:dyDescent="0.25">
      <c r="A21" s="44"/>
      <c r="B21" s="30">
        <v>2</v>
      </c>
      <c r="C21" s="29">
        <v>500</v>
      </c>
      <c r="D21" s="31">
        <f t="shared" si="1"/>
        <v>1.0817515047438954E-2</v>
      </c>
      <c r="E21" s="31">
        <f t="shared" si="0"/>
        <v>1.2429216196844383E-2</v>
      </c>
      <c r="F21" s="29">
        <f t="shared" si="3"/>
        <v>1.2429216196844383E-2</v>
      </c>
      <c r="G21" s="31"/>
      <c r="H21" s="29">
        <v>1</v>
      </c>
      <c r="I21" s="31">
        <v>100</v>
      </c>
      <c r="J21" s="31">
        <v>1</v>
      </c>
      <c r="K21" s="31" t="s">
        <v>8</v>
      </c>
      <c r="L21" s="31" t="s">
        <v>7</v>
      </c>
      <c r="M21" s="31" t="s">
        <v>10</v>
      </c>
      <c r="N21" s="31">
        <v>1</v>
      </c>
      <c r="O21" s="32"/>
      <c r="P21" s="31" t="s">
        <v>63</v>
      </c>
    </row>
    <row r="22" spans="1:16" x14ac:dyDescent="0.25">
      <c r="A22" s="41" t="s">
        <v>41</v>
      </c>
      <c r="B22" s="10">
        <v>1</v>
      </c>
      <c r="C22" s="29">
        <v>500</v>
      </c>
      <c r="D22" s="1">
        <f t="shared" si="1"/>
        <v>1.0817515047438954E-2</v>
      </c>
      <c r="E22" s="1">
        <f t="shared" si="0"/>
        <v>1.2429216196844383E-2</v>
      </c>
      <c r="F22" s="29">
        <f t="shared" si="3"/>
        <v>1.2429216196844383E-2</v>
      </c>
      <c r="G22" s="19"/>
      <c r="H22" s="29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1">
        <v>100</v>
      </c>
    </row>
    <row r="23" spans="1:16" x14ac:dyDescent="0.25">
      <c r="A23" s="41"/>
      <c r="B23" s="11">
        <v>2</v>
      </c>
      <c r="C23" s="29">
        <v>500</v>
      </c>
      <c r="D23" s="1">
        <f t="shared" si="1"/>
        <v>1.0817515047438954E-2</v>
      </c>
      <c r="E23" s="1">
        <f t="shared" si="0"/>
        <v>1.2429216196844383E-2</v>
      </c>
      <c r="F23" s="29">
        <f t="shared" si="3"/>
        <v>1.2429216196844383E-2</v>
      </c>
      <c r="G23" s="19"/>
      <c r="H23" s="29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1">
        <v>100</v>
      </c>
    </row>
    <row r="24" spans="1:16" x14ac:dyDescent="0.25">
      <c r="A24" s="41"/>
      <c r="B24" s="10">
        <v>3</v>
      </c>
      <c r="C24" s="29">
        <v>500</v>
      </c>
      <c r="D24" s="1">
        <f t="shared" si="1"/>
        <v>1.0817515047438954E-2</v>
      </c>
      <c r="E24" s="1">
        <f t="shared" si="0"/>
        <v>1.2429216196844383E-2</v>
      </c>
      <c r="F24" s="29">
        <f t="shared" si="3"/>
        <v>1.2429216196844383E-2</v>
      </c>
      <c r="G24" s="19"/>
      <c r="H24" s="29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41"/>
      <c r="B25" s="11">
        <v>4</v>
      </c>
      <c r="C25" s="29">
        <v>500</v>
      </c>
      <c r="D25" s="1">
        <f t="shared" si="1"/>
        <v>1.0817515047438954E-2</v>
      </c>
      <c r="E25" s="1">
        <f t="shared" si="0"/>
        <v>1.2429216196844383E-2</v>
      </c>
      <c r="F25" s="29">
        <f t="shared" si="3"/>
        <v>1.2429216196844383E-2</v>
      </c>
      <c r="G25" s="19"/>
      <c r="H25" s="29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1">
        <v>100</v>
      </c>
    </row>
    <row r="26" spans="1:16" x14ac:dyDescent="0.25">
      <c r="A26" s="41"/>
      <c r="B26" s="10">
        <v>5</v>
      </c>
      <c r="C26" s="29">
        <v>500</v>
      </c>
      <c r="D26" s="1">
        <f t="shared" si="1"/>
        <v>1.0817515047438954E-2</v>
      </c>
      <c r="E26" s="1">
        <f t="shared" si="0"/>
        <v>1.2429216196844383E-2</v>
      </c>
      <c r="F26" s="29">
        <f t="shared" si="3"/>
        <v>1.2429216196844383E-2</v>
      </c>
      <c r="G26" s="19"/>
      <c r="H26" s="29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1">
        <v>100</v>
      </c>
    </row>
    <row r="27" spans="1:16" x14ac:dyDescent="0.25">
      <c r="A27" s="41" t="s">
        <v>50</v>
      </c>
      <c r="B27" s="12">
        <v>1</v>
      </c>
      <c r="C27" s="29">
        <v>500</v>
      </c>
      <c r="D27" s="1">
        <f>2*LOG(C27)/(C27-1)</f>
        <v>1.0817515047438954E-2</v>
      </c>
      <c r="E27" s="1">
        <f t="shared" si="0"/>
        <v>1.2429216196844383E-2</v>
      </c>
      <c r="F27" s="29">
        <f t="shared" si="3"/>
        <v>1.2429216196844383E-2</v>
      </c>
      <c r="G27" s="19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62</v>
      </c>
    </row>
    <row r="28" spans="1:16" x14ac:dyDescent="0.25">
      <c r="A28" s="41"/>
      <c r="B28" s="12">
        <v>2</v>
      </c>
      <c r="C28" s="29">
        <v>500</v>
      </c>
      <c r="D28" s="1">
        <f>2*LOG(C28)/(C28-1)</f>
        <v>1.0817515047438954E-2</v>
      </c>
      <c r="E28" s="1">
        <f t="shared" si="0"/>
        <v>1.2429216196844383E-2</v>
      </c>
      <c r="F28" s="29">
        <f t="shared" si="3"/>
        <v>1.2429216196844383E-2</v>
      </c>
      <c r="G28" s="19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41"/>
      <c r="B29" s="12">
        <v>3</v>
      </c>
      <c r="C29" s="29">
        <v>500</v>
      </c>
      <c r="D29" s="1">
        <f t="shared" si="1"/>
        <v>1.0817515047438954E-2</v>
      </c>
      <c r="E29" s="1">
        <f t="shared" si="0"/>
        <v>1.2429216196844383E-2</v>
      </c>
      <c r="F29" s="29">
        <f t="shared" si="3"/>
        <v>1.2429216196844383E-2</v>
      </c>
      <c r="G29" s="19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41"/>
      <c r="B30" s="12">
        <v>4</v>
      </c>
      <c r="C30" s="29">
        <v>500</v>
      </c>
      <c r="D30" s="1">
        <f t="shared" si="1"/>
        <v>1.0817515047438954E-2</v>
      </c>
      <c r="E30" s="1">
        <f t="shared" si="0"/>
        <v>1.2429216196844383E-2</v>
      </c>
      <c r="F30" s="29">
        <f t="shared" si="3"/>
        <v>1.2429216196844383E-2</v>
      </c>
      <c r="G30" s="19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41"/>
      <c r="B31" s="12">
        <v>5</v>
      </c>
      <c r="C31" s="29">
        <v>500</v>
      </c>
      <c r="D31" s="1">
        <f t="shared" si="1"/>
        <v>1.0817515047438954E-2</v>
      </c>
      <c r="E31" s="1">
        <f t="shared" si="0"/>
        <v>1.2429216196844383E-2</v>
      </c>
      <c r="F31" s="29">
        <f t="shared" si="3"/>
        <v>1.2429216196844383E-2</v>
      </c>
      <c r="G31" s="19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41"/>
      <c r="B32" s="12">
        <v>6</v>
      </c>
      <c r="C32" s="29">
        <v>500</v>
      </c>
      <c r="D32" s="1">
        <f t="shared" si="1"/>
        <v>1.0817515047438954E-2</v>
      </c>
      <c r="E32" s="1">
        <f t="shared" si="0"/>
        <v>1.2429216196844383E-2</v>
      </c>
      <c r="F32" s="29">
        <f t="shared" si="3"/>
        <v>1.2429216196844383E-2</v>
      </c>
      <c r="G32" s="19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41" t="s">
        <v>51</v>
      </c>
      <c r="B33" s="14">
        <v>1</v>
      </c>
      <c r="C33" s="29">
        <v>500</v>
      </c>
      <c r="D33" s="1">
        <f t="shared" si="1"/>
        <v>1.0817515047438954E-2</v>
      </c>
      <c r="E33" s="1">
        <f t="shared" si="0"/>
        <v>1.2429216196844383E-2</v>
      </c>
      <c r="F33" s="29">
        <f t="shared" si="3"/>
        <v>1.2429216196844383E-2</v>
      </c>
      <c r="G33" s="19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1">
        <v>100</v>
      </c>
    </row>
    <row r="34" spans="1:14" x14ac:dyDescent="0.25">
      <c r="A34" s="41"/>
      <c r="B34" s="14">
        <v>2</v>
      </c>
      <c r="C34" s="29">
        <v>500</v>
      </c>
      <c r="D34" s="1">
        <f t="shared" si="1"/>
        <v>1.0817515047438954E-2</v>
      </c>
      <c r="E34" s="1">
        <f t="shared" si="0"/>
        <v>1.2429216196844383E-2</v>
      </c>
      <c r="F34" s="29">
        <f t="shared" si="3"/>
        <v>1.2429216196844383E-2</v>
      </c>
      <c r="G34" s="19"/>
      <c r="H34" s="29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1">
        <v>100</v>
      </c>
    </row>
    <row r="35" spans="1:14" x14ac:dyDescent="0.25">
      <c r="A35" s="41"/>
      <c r="B35" s="14">
        <v>3</v>
      </c>
      <c r="C35" s="29">
        <v>500</v>
      </c>
      <c r="D35" s="1">
        <f t="shared" si="1"/>
        <v>1.0817515047438954E-2</v>
      </c>
      <c r="E35" s="1">
        <f t="shared" si="0"/>
        <v>1.2429216196844383E-2</v>
      </c>
      <c r="F35" s="29">
        <f t="shared" si="3"/>
        <v>1.2429216196844383E-2</v>
      </c>
      <c r="G35" s="19"/>
      <c r="H35" s="29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1">
        <v>100</v>
      </c>
    </row>
    <row r="36" spans="1:14" x14ac:dyDescent="0.25">
      <c r="A36" s="41"/>
      <c r="B36" s="14">
        <v>4</v>
      </c>
      <c r="C36" s="29">
        <v>500</v>
      </c>
      <c r="D36" s="1">
        <f t="shared" si="1"/>
        <v>1.0817515047438954E-2</v>
      </c>
      <c r="E36" s="1">
        <f t="shared" si="0"/>
        <v>1.2429216196844383E-2</v>
      </c>
      <c r="F36" s="29">
        <f t="shared" si="3"/>
        <v>1.2429216196844383E-2</v>
      </c>
      <c r="G36" s="19"/>
      <c r="H36" s="29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1">
        <v>100</v>
      </c>
    </row>
    <row r="37" spans="1:14" x14ac:dyDescent="0.25">
      <c r="A37" s="41"/>
      <c r="B37" s="14">
        <v>5</v>
      </c>
      <c r="C37" s="29">
        <v>500</v>
      </c>
      <c r="D37" s="1">
        <f t="shared" si="1"/>
        <v>1.0817515047438954E-2</v>
      </c>
      <c r="E37" s="1">
        <f t="shared" si="0"/>
        <v>1.2429216196844383E-2</v>
      </c>
      <c r="F37" s="29">
        <f t="shared" si="3"/>
        <v>1.2429216196844383E-2</v>
      </c>
      <c r="G37" s="19"/>
      <c r="H37" s="29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1">
        <v>100</v>
      </c>
    </row>
    <row r="38" spans="1:14" x14ac:dyDescent="0.25">
      <c r="A38" s="41" t="s">
        <v>86</v>
      </c>
      <c r="B38" s="20">
        <v>1</v>
      </c>
      <c r="C38" s="1">
        <v>500</v>
      </c>
      <c r="D38" s="1"/>
      <c r="E38" s="19">
        <f t="shared" si="0"/>
        <v>1.2429216196844383E-2</v>
      </c>
      <c r="F38" s="1"/>
      <c r="G38" s="19">
        <v>1</v>
      </c>
      <c r="H38" s="29">
        <v>1</v>
      </c>
      <c r="I38" s="19">
        <v>100</v>
      </c>
      <c r="J38" s="19">
        <v>1</v>
      </c>
      <c r="K38" s="19" t="s">
        <v>8</v>
      </c>
      <c r="L38" s="19" t="s">
        <v>7</v>
      </c>
      <c r="M38" s="25" t="s">
        <v>10</v>
      </c>
      <c r="N38" s="1">
        <v>50</v>
      </c>
    </row>
    <row r="39" spans="1:14" x14ac:dyDescent="0.25">
      <c r="A39" s="41"/>
      <c r="B39" s="20">
        <v>2</v>
      </c>
      <c r="C39" s="19">
        <v>500</v>
      </c>
      <c r="D39" s="1"/>
      <c r="E39" s="19">
        <f t="shared" si="0"/>
        <v>1.2429216196844383E-2</v>
      </c>
      <c r="F39" s="1"/>
      <c r="G39" s="19">
        <v>2</v>
      </c>
      <c r="H39" s="29">
        <v>1</v>
      </c>
      <c r="I39" s="19">
        <v>100</v>
      </c>
      <c r="J39" s="19">
        <v>1</v>
      </c>
      <c r="K39" s="19" t="s">
        <v>8</v>
      </c>
      <c r="L39" s="19" t="s">
        <v>7</v>
      </c>
      <c r="M39" s="25" t="s">
        <v>10</v>
      </c>
      <c r="N39" s="19">
        <v>50</v>
      </c>
    </row>
    <row r="40" spans="1:14" x14ac:dyDescent="0.25">
      <c r="A40" s="41"/>
      <c r="B40" s="20">
        <v>3</v>
      </c>
      <c r="C40" s="19">
        <v>500</v>
      </c>
      <c r="D40" s="1"/>
      <c r="E40" s="19">
        <f t="shared" si="0"/>
        <v>1.2429216196844383E-2</v>
      </c>
      <c r="F40" s="1"/>
      <c r="G40" s="19">
        <v>5</v>
      </c>
      <c r="H40" s="29">
        <v>1</v>
      </c>
      <c r="I40" s="19">
        <v>100</v>
      </c>
      <c r="J40" s="19">
        <v>1</v>
      </c>
      <c r="K40" s="19" t="s">
        <v>8</v>
      </c>
      <c r="L40" s="19" t="s">
        <v>7</v>
      </c>
      <c r="M40" s="25" t="s">
        <v>10</v>
      </c>
      <c r="N40" s="19">
        <v>50</v>
      </c>
    </row>
    <row r="41" spans="1:14" x14ac:dyDescent="0.25">
      <c r="A41" s="41"/>
      <c r="B41" s="20">
        <v>4</v>
      </c>
      <c r="C41" s="19">
        <v>500</v>
      </c>
      <c r="D41" s="1"/>
      <c r="E41" s="19">
        <f t="shared" si="0"/>
        <v>1.2429216196844383E-2</v>
      </c>
      <c r="F41" s="1"/>
      <c r="G41" s="19">
        <v>10</v>
      </c>
      <c r="H41" s="29">
        <v>1</v>
      </c>
      <c r="I41" s="19">
        <v>100</v>
      </c>
      <c r="J41" s="19">
        <v>1</v>
      </c>
      <c r="K41" s="19" t="s">
        <v>8</v>
      </c>
      <c r="L41" s="19" t="s">
        <v>7</v>
      </c>
      <c r="M41" s="25" t="s">
        <v>10</v>
      </c>
      <c r="N41" s="19">
        <v>50</v>
      </c>
    </row>
    <row r="42" spans="1:14" x14ac:dyDescent="0.25">
      <c r="A42" s="41"/>
      <c r="B42" s="20">
        <v>5</v>
      </c>
      <c r="C42" s="19">
        <v>500</v>
      </c>
      <c r="D42" s="19"/>
      <c r="E42" s="19">
        <f t="shared" ref="E42:E48" si="4">LN(C42)/(C42)</f>
        <v>1.2429216196844383E-2</v>
      </c>
      <c r="F42" s="19"/>
      <c r="G42" s="19">
        <v>100</v>
      </c>
      <c r="H42" s="29">
        <v>1</v>
      </c>
      <c r="I42" s="19">
        <v>100</v>
      </c>
      <c r="J42" s="19">
        <v>1</v>
      </c>
      <c r="K42" s="19" t="s">
        <v>8</v>
      </c>
      <c r="L42" s="19" t="s">
        <v>7</v>
      </c>
      <c r="M42" s="25" t="s">
        <v>10</v>
      </c>
      <c r="N42" s="19">
        <v>50</v>
      </c>
    </row>
    <row r="43" spans="1:14" ht="15" hidden="1" customHeight="1" x14ac:dyDescent="0.25">
      <c r="A43" s="41" t="s">
        <v>87</v>
      </c>
      <c r="B43" s="24">
        <v>1</v>
      </c>
      <c r="C43" s="21">
        <v>100</v>
      </c>
      <c r="D43" s="21">
        <f>2*LOG(C43)/(C43-1)</f>
        <v>4.0404040404040407E-2</v>
      </c>
      <c r="E43" s="21">
        <f t="shared" si="4"/>
        <v>4.6051701859880917E-2</v>
      </c>
      <c r="F43" s="21">
        <v>4.7E-2</v>
      </c>
      <c r="G43" s="21"/>
      <c r="H43" s="21">
        <v>1</v>
      </c>
      <c r="I43" s="21">
        <v>100</v>
      </c>
      <c r="J43" s="21">
        <v>1</v>
      </c>
      <c r="K43" s="21" t="s">
        <v>8</v>
      </c>
      <c r="L43" s="23" t="s">
        <v>46</v>
      </c>
      <c r="M43" s="21" t="s">
        <v>10</v>
      </c>
      <c r="N43" s="21">
        <v>100</v>
      </c>
    </row>
    <row r="44" spans="1:14" hidden="1" x14ac:dyDescent="0.25">
      <c r="A44" s="41"/>
      <c r="B44" s="24">
        <v>2</v>
      </c>
      <c r="C44" s="21">
        <v>100</v>
      </c>
      <c r="D44" s="21">
        <f>2*LOG(C44)/(C44-1)</f>
        <v>4.0404040404040407E-2</v>
      </c>
      <c r="E44" s="21">
        <f t="shared" si="4"/>
        <v>4.6051701859880917E-2</v>
      </c>
      <c r="F44" s="21">
        <v>4.7E-2</v>
      </c>
      <c r="G44" s="21"/>
      <c r="H44" s="21">
        <v>2</v>
      </c>
      <c r="I44" s="21">
        <v>100</v>
      </c>
      <c r="J44" s="21">
        <v>1</v>
      </c>
      <c r="K44" s="21" t="s">
        <v>8</v>
      </c>
      <c r="L44" s="23" t="s">
        <v>46</v>
      </c>
      <c r="M44" s="21" t="s">
        <v>10</v>
      </c>
      <c r="N44" s="23">
        <v>100</v>
      </c>
    </row>
    <row r="45" spans="1:14" hidden="1" x14ac:dyDescent="0.25">
      <c r="A45" s="41"/>
      <c r="B45" s="24">
        <v>3</v>
      </c>
      <c r="C45" s="21">
        <v>100</v>
      </c>
      <c r="D45" s="21">
        <f t="shared" ref="D45:D47" si="5">2*LOG(C45)/(C45-1)</f>
        <v>4.0404040404040407E-2</v>
      </c>
      <c r="E45" s="21">
        <f t="shared" si="4"/>
        <v>4.6051701859880917E-2</v>
      </c>
      <c r="F45" s="21">
        <v>4.7E-2</v>
      </c>
      <c r="G45" s="21"/>
      <c r="H45" s="21">
        <v>4</v>
      </c>
      <c r="I45" s="21">
        <v>100</v>
      </c>
      <c r="J45" s="21">
        <v>1</v>
      </c>
      <c r="K45" s="21" t="s">
        <v>8</v>
      </c>
      <c r="L45" s="23" t="s">
        <v>46</v>
      </c>
      <c r="M45" s="21" t="s">
        <v>10</v>
      </c>
      <c r="N45" s="23">
        <v>100</v>
      </c>
    </row>
    <row r="46" spans="1:14" hidden="1" x14ac:dyDescent="0.25">
      <c r="A46" s="41"/>
      <c r="B46" s="24">
        <v>4</v>
      </c>
      <c r="C46" s="21">
        <v>100</v>
      </c>
      <c r="D46" s="21">
        <f t="shared" si="5"/>
        <v>4.0404040404040407E-2</v>
      </c>
      <c r="E46" s="21">
        <f t="shared" si="4"/>
        <v>4.6051701859880917E-2</v>
      </c>
      <c r="F46" s="21">
        <v>4.7E-2</v>
      </c>
      <c r="G46" s="21"/>
      <c r="H46" s="21">
        <v>8</v>
      </c>
      <c r="I46" s="21">
        <v>100</v>
      </c>
      <c r="J46" s="21">
        <v>1</v>
      </c>
      <c r="K46" s="21" t="s">
        <v>8</v>
      </c>
      <c r="L46" s="23" t="s">
        <v>46</v>
      </c>
      <c r="M46" s="21" t="s">
        <v>10</v>
      </c>
      <c r="N46" s="23">
        <v>100</v>
      </c>
    </row>
    <row r="47" spans="1:14" hidden="1" x14ac:dyDescent="0.25">
      <c r="A47" s="41"/>
      <c r="B47" s="24">
        <v>5</v>
      </c>
      <c r="C47" s="23">
        <v>100</v>
      </c>
      <c r="D47" s="23">
        <f t="shared" si="5"/>
        <v>4.0404040404040407E-2</v>
      </c>
      <c r="E47" s="23">
        <f t="shared" si="4"/>
        <v>4.6051701859880917E-2</v>
      </c>
      <c r="F47" s="23">
        <v>4.7E-2</v>
      </c>
      <c r="G47" s="23"/>
      <c r="H47" s="23">
        <v>16</v>
      </c>
      <c r="I47" s="23">
        <v>100</v>
      </c>
      <c r="J47" s="23">
        <v>1</v>
      </c>
      <c r="K47" s="23" t="s">
        <v>8</v>
      </c>
      <c r="L47" s="23" t="s">
        <v>46</v>
      </c>
      <c r="M47" s="23" t="s">
        <v>10</v>
      </c>
      <c r="N47" s="23">
        <v>100</v>
      </c>
    </row>
    <row r="48" spans="1:14" hidden="1" x14ac:dyDescent="0.25">
      <c r="A48" s="41"/>
      <c r="B48" s="24">
        <v>6</v>
      </c>
      <c r="C48" s="23">
        <v>100</v>
      </c>
      <c r="D48" s="23"/>
      <c r="E48" s="23">
        <f t="shared" si="4"/>
        <v>4.6051701859880917E-2</v>
      </c>
      <c r="F48" s="23">
        <v>4.7E-2</v>
      </c>
      <c r="G48" s="23"/>
      <c r="H48" s="23">
        <v>32</v>
      </c>
      <c r="I48" s="23">
        <v>100</v>
      </c>
      <c r="J48" s="23">
        <v>1</v>
      </c>
      <c r="K48" s="23" t="s">
        <v>8</v>
      </c>
      <c r="L48" s="23" t="s">
        <v>46</v>
      </c>
      <c r="M48" s="23" t="s">
        <v>10</v>
      </c>
      <c r="N48" s="23">
        <v>100</v>
      </c>
    </row>
    <row r="49" spans="3:14" x14ac:dyDescent="0.25">
      <c r="C49" s="1"/>
      <c r="D49" s="1"/>
      <c r="E49" s="1"/>
      <c r="F49" s="1"/>
      <c r="G49" s="19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Z102"/>
  <sheetViews>
    <sheetView zoomScale="80" zoomScaleNormal="80" workbookViewId="0">
      <selection activeCell="G105" sqref="G105"/>
    </sheetView>
  </sheetViews>
  <sheetFormatPr defaultRowHeight="15" x14ac:dyDescent="0.25"/>
  <cols>
    <col min="1" max="1" width="27.5703125" customWidth="1"/>
    <col min="10" max="10" width="11.140625" bestFit="1" customWidth="1"/>
    <col min="12" max="13" width="12" bestFit="1" customWidth="1"/>
    <col min="14" max="14" width="11" bestFit="1" customWidth="1"/>
    <col min="15" max="17" width="12" bestFit="1" customWidth="1"/>
  </cols>
  <sheetData>
    <row r="1" spans="1:26" ht="18.75" x14ac:dyDescent="0.3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26" ht="15.75" thickBot="1" x14ac:dyDescent="0.3">
      <c r="B2">
        <v>0.50833333333499997</v>
      </c>
      <c r="C2">
        <v>18.630216736592001</v>
      </c>
      <c r="D2">
        <v>35.646030341458001</v>
      </c>
      <c r="E2">
        <v>2.017634968416</v>
      </c>
      <c r="F2">
        <v>257.70581203805699</v>
      </c>
      <c r="G2">
        <v>75.482852674233996</v>
      </c>
    </row>
    <row r="3" spans="1:26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134.296090157853</v>
      </c>
      <c r="G3">
        <v>108.358154340563</v>
      </c>
      <c r="J3" s="40" t="s">
        <v>89</v>
      </c>
      <c r="K3" s="40"/>
      <c r="M3" s="40" t="s">
        <v>100</v>
      </c>
      <c r="N3" s="40"/>
      <c r="P3" s="40" t="s">
        <v>101</v>
      </c>
      <c r="Q3" s="40"/>
      <c r="S3" s="40" t="s">
        <v>102</v>
      </c>
      <c r="T3" s="40"/>
      <c r="V3" s="40" t="s">
        <v>103</v>
      </c>
      <c r="W3" s="40"/>
      <c r="Y3" s="40">
        <v>6</v>
      </c>
      <c r="Z3" s="40"/>
    </row>
    <row r="4" spans="1:26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237.05283371434999</v>
      </c>
      <c r="G4">
        <v>182.33288944551299</v>
      </c>
      <c r="J4" s="16"/>
      <c r="K4" s="16"/>
      <c r="M4" s="16"/>
      <c r="N4" s="16"/>
      <c r="P4" s="16"/>
      <c r="Q4" s="16"/>
      <c r="S4" s="16"/>
      <c r="T4" s="16"/>
      <c r="V4" s="16"/>
      <c r="W4" s="16"/>
      <c r="Y4" s="16"/>
      <c r="Z4" s="16"/>
    </row>
    <row r="5" spans="1:26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5.0234642720430003</v>
      </c>
      <c r="G5">
        <v>134.826828606639</v>
      </c>
      <c r="J5" s="16" t="s">
        <v>57</v>
      </c>
      <c r="K5" s="16">
        <v>5.5214805828889588</v>
      </c>
      <c r="M5" s="16" t="s">
        <v>57</v>
      </c>
      <c r="N5" s="16">
        <v>11.33199432943567</v>
      </c>
      <c r="P5" s="16" t="s">
        <v>57</v>
      </c>
      <c r="Q5" s="16">
        <v>21.109886040443318</v>
      </c>
      <c r="S5" s="16" t="s">
        <v>57</v>
      </c>
      <c r="T5" s="16">
        <v>35.235011978285819</v>
      </c>
      <c r="V5" s="16" t="s">
        <v>57</v>
      </c>
      <c r="W5" s="16">
        <v>102.54954653965635</v>
      </c>
      <c r="Y5" s="16" t="s">
        <v>57</v>
      </c>
      <c r="Z5" s="16">
        <v>193.21242648788314</v>
      </c>
    </row>
    <row r="6" spans="1:26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68.568265346893</v>
      </c>
      <c r="G6">
        <v>215.759151188153</v>
      </c>
      <c r="J6" s="16" t="s">
        <v>90</v>
      </c>
      <c r="K6" s="16">
        <v>0.79933689883337566</v>
      </c>
      <c r="M6" s="16" t="s">
        <v>90</v>
      </c>
      <c r="N6" s="16">
        <v>1.3438265359577888</v>
      </c>
      <c r="P6" s="16" t="s">
        <v>90</v>
      </c>
      <c r="Q6" s="16">
        <v>2.4439234915343402</v>
      </c>
      <c r="S6" s="16" t="s">
        <v>90</v>
      </c>
      <c r="T6" s="16">
        <v>3.7507885401969538</v>
      </c>
      <c r="V6" s="16" t="s">
        <v>90</v>
      </c>
      <c r="W6" s="16">
        <v>8.5478797115503848</v>
      </c>
      <c r="Y6" s="16" t="s">
        <v>90</v>
      </c>
      <c r="Z6" s="16">
        <v>14.391577676559589</v>
      </c>
    </row>
    <row r="7" spans="1:26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0.71166666666900003</v>
      </c>
      <c r="G7">
        <v>201.88244572619999</v>
      </c>
      <c r="J7" s="16" t="s">
        <v>91</v>
      </c>
      <c r="K7" s="16">
        <v>0.50833333333499997</v>
      </c>
      <c r="M7" s="16" t="s">
        <v>91</v>
      </c>
      <c r="N7" s="16">
        <v>5.476136744153</v>
      </c>
      <c r="P7" s="16" t="s">
        <v>91</v>
      </c>
      <c r="Q7" s="16">
        <v>11.873883828438</v>
      </c>
      <c r="S7" s="16" t="s">
        <v>91</v>
      </c>
      <c r="T7" s="16">
        <v>26.449042079192502</v>
      </c>
      <c r="V7" s="16" t="s">
        <v>91</v>
      </c>
      <c r="W7" s="16">
        <v>89.233894320378496</v>
      </c>
      <c r="Y7" s="16" t="s">
        <v>91</v>
      </c>
      <c r="Z7" s="16">
        <v>146.25263825777648</v>
      </c>
    </row>
    <row r="8" spans="1:26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88.441063711929999</v>
      </c>
      <c r="G8">
        <v>115.660653538319</v>
      </c>
      <c r="J8" s="16" t="s">
        <v>92</v>
      </c>
      <c r="K8" s="16">
        <v>0.406666666668</v>
      </c>
      <c r="M8" s="16" t="s">
        <v>92</v>
      </c>
      <c r="N8" s="16">
        <v>0.61000000000200005</v>
      </c>
      <c r="P8" s="16" t="s">
        <v>92</v>
      </c>
      <c r="Q8" s="16">
        <v>0.50833333333499997</v>
      </c>
      <c r="S8" s="16" t="s">
        <v>92</v>
      </c>
      <c r="T8" s="16">
        <v>0.61000000000200005</v>
      </c>
      <c r="V8" s="16" t="s">
        <v>92</v>
      </c>
      <c r="W8" s="16">
        <v>0.71166666666900003</v>
      </c>
      <c r="Y8" s="16" t="s">
        <v>92</v>
      </c>
      <c r="Z8" s="16">
        <v>0.71166666666900003</v>
      </c>
    </row>
    <row r="9" spans="1:26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66.094480472391993</v>
      </c>
      <c r="G9">
        <v>116.45964582443101</v>
      </c>
      <c r="J9" s="16" t="s">
        <v>24</v>
      </c>
      <c r="K9" s="16">
        <v>7.9933689883337564</v>
      </c>
      <c r="M9" s="16" t="s">
        <v>24</v>
      </c>
      <c r="N9" s="16">
        <v>13.438265359577887</v>
      </c>
      <c r="P9" s="16" t="s">
        <v>24</v>
      </c>
      <c r="Q9" s="16">
        <v>24.439234915343402</v>
      </c>
      <c r="S9" s="16" t="s">
        <v>24</v>
      </c>
      <c r="T9" s="16">
        <v>37.507885401969538</v>
      </c>
      <c r="V9" s="16" t="s">
        <v>24</v>
      </c>
      <c r="W9" s="16">
        <v>85.478797115503852</v>
      </c>
      <c r="Y9" s="16" t="s">
        <v>24</v>
      </c>
      <c r="Z9" s="16">
        <v>143.91577676559589</v>
      </c>
    </row>
    <row r="10" spans="1:26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38.217189363877999</v>
      </c>
      <c r="G10">
        <v>214.338102300846</v>
      </c>
      <c r="J10" s="16" t="s">
        <v>93</v>
      </c>
      <c r="K10" s="16">
        <v>63.893947783655825</v>
      </c>
      <c r="M10" s="16" t="s">
        <v>93</v>
      </c>
      <c r="N10" s="16">
        <v>180.586975874431</v>
      </c>
      <c r="P10" s="16" t="s">
        <v>93</v>
      </c>
      <c r="Q10" s="16">
        <v>597.27620324733994</v>
      </c>
      <c r="S10" s="16" t="s">
        <v>93</v>
      </c>
      <c r="T10" s="16">
        <v>1406.8414673272798</v>
      </c>
      <c r="V10" s="16" t="s">
        <v>93</v>
      </c>
      <c r="W10" s="16">
        <v>7306.6247563134702</v>
      </c>
      <c r="Y10" s="16" t="s">
        <v>93</v>
      </c>
      <c r="Z10" s="16">
        <v>20711.750802044833</v>
      </c>
    </row>
    <row r="11" spans="1:26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72.783820930456002</v>
      </c>
      <c r="G11">
        <v>95.323242813232</v>
      </c>
      <c r="J11" s="16" t="s">
        <v>94</v>
      </c>
      <c r="K11" s="16">
        <v>0.8779484514205298</v>
      </c>
      <c r="M11" s="16" t="s">
        <v>94</v>
      </c>
      <c r="N11" s="16">
        <v>1.9311408703638144</v>
      </c>
      <c r="P11" s="16" t="s">
        <v>94</v>
      </c>
      <c r="Q11" s="16">
        <v>1.6421058017335182</v>
      </c>
      <c r="S11" s="16" t="s">
        <v>94</v>
      </c>
      <c r="T11" s="16">
        <v>0.9172282817837476</v>
      </c>
      <c r="V11" s="16" t="s">
        <v>94</v>
      </c>
      <c r="W11" s="16">
        <v>0.50147629711925434</v>
      </c>
      <c r="Y11" s="16" t="s">
        <v>94</v>
      </c>
      <c r="Z11" s="16">
        <v>2.4246154462277532</v>
      </c>
    </row>
    <row r="12" spans="1:26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0.71166666666900003</v>
      </c>
      <c r="G12">
        <v>163.43124597162</v>
      </c>
      <c r="J12" s="16" t="s">
        <v>95</v>
      </c>
      <c r="K12" s="16">
        <v>1.4221704237796637</v>
      </c>
      <c r="M12" s="16" t="s">
        <v>95</v>
      </c>
      <c r="N12" s="16">
        <v>1.4376882080531839</v>
      </c>
      <c r="P12" s="16" t="s">
        <v>95</v>
      </c>
      <c r="Q12" s="16">
        <v>1.426621307188682</v>
      </c>
      <c r="S12" s="16" t="s">
        <v>95</v>
      </c>
      <c r="T12" s="16">
        <v>1.1587473889094873</v>
      </c>
      <c r="V12" s="16" t="s">
        <v>95</v>
      </c>
      <c r="W12" s="16">
        <v>0.89037742748756221</v>
      </c>
      <c r="Y12" s="16" t="s">
        <v>95</v>
      </c>
      <c r="Z12" s="16">
        <v>1.3227270076033451</v>
      </c>
    </row>
    <row r="13" spans="1:26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30.664100184523999</v>
      </c>
      <c r="G13">
        <v>117.562326673806</v>
      </c>
      <c r="J13" s="16" t="s">
        <v>96</v>
      </c>
      <c r="K13" s="16">
        <v>29.820507783186997</v>
      </c>
      <c r="M13" s="16" t="s">
        <v>96</v>
      </c>
      <c r="N13" s="16">
        <v>59.240461078953999</v>
      </c>
      <c r="P13" s="16" t="s">
        <v>96</v>
      </c>
      <c r="Q13" s="16">
        <v>107.46335999182701</v>
      </c>
      <c r="S13" s="16" t="s">
        <v>96</v>
      </c>
      <c r="T13" s="16">
        <v>163.13099464925699</v>
      </c>
      <c r="V13" s="16" t="s">
        <v>96</v>
      </c>
      <c r="W13" s="16">
        <v>377.79197434921701</v>
      </c>
      <c r="Y13" s="16" t="s">
        <v>96</v>
      </c>
      <c r="Z13" s="16">
        <v>800.72598854137198</v>
      </c>
    </row>
    <row r="14" spans="1:26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0.71166666666900003</v>
      </c>
      <c r="G14">
        <v>435.54856523996898</v>
      </c>
      <c r="J14" s="16" t="s">
        <v>97</v>
      </c>
      <c r="K14" s="16">
        <v>0.30500000000100003</v>
      </c>
      <c r="M14" s="16" t="s">
        <v>97</v>
      </c>
      <c r="N14" s="16">
        <v>0.30500000000100003</v>
      </c>
      <c r="P14" s="16" t="s">
        <v>97</v>
      </c>
      <c r="Q14" s="16">
        <v>0.30500000000100003</v>
      </c>
      <c r="S14" s="16" t="s">
        <v>97</v>
      </c>
      <c r="T14" s="16">
        <v>0.406666666668</v>
      </c>
      <c r="V14" s="16" t="s">
        <v>97</v>
      </c>
      <c r="W14" s="16">
        <v>0.50833333333499997</v>
      </c>
      <c r="Y14" s="16" t="s">
        <v>97</v>
      </c>
      <c r="Z14" s="16">
        <v>0.71166666666900003</v>
      </c>
    </row>
    <row r="15" spans="1:26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86.038775152092001</v>
      </c>
      <c r="G15">
        <v>46.524248721147998</v>
      </c>
      <c r="J15" s="16" t="s">
        <v>58</v>
      </c>
      <c r="K15" s="16">
        <v>30.125507783187999</v>
      </c>
      <c r="M15" s="16" t="s">
        <v>58</v>
      </c>
      <c r="N15" s="16">
        <v>59.545461078955</v>
      </c>
      <c r="P15" s="16" t="s">
        <v>58</v>
      </c>
      <c r="Q15" s="16">
        <v>107.76835999182801</v>
      </c>
      <c r="S15" s="16" t="s">
        <v>58</v>
      </c>
      <c r="T15" s="16">
        <v>163.53766131592499</v>
      </c>
      <c r="V15" s="16" t="s">
        <v>58</v>
      </c>
      <c r="W15" s="16">
        <v>378.30030768255199</v>
      </c>
      <c r="Y15" s="16" t="s">
        <v>58</v>
      </c>
      <c r="Z15" s="16">
        <v>801.43765520804095</v>
      </c>
    </row>
    <row r="16" spans="1:26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76.184516795782997</v>
      </c>
      <c r="G16">
        <v>588.61394135668604</v>
      </c>
      <c r="J16" s="16" t="s">
        <v>98</v>
      </c>
      <c r="K16" s="16">
        <v>552.14805828889587</v>
      </c>
      <c r="M16" s="16" t="s">
        <v>98</v>
      </c>
      <c r="N16" s="16">
        <v>1133.199432943567</v>
      </c>
      <c r="P16" s="16" t="s">
        <v>98</v>
      </c>
      <c r="Q16" s="16">
        <v>2110.9886040443316</v>
      </c>
      <c r="S16" s="16" t="s">
        <v>98</v>
      </c>
      <c r="T16" s="16">
        <v>3523.5011978285816</v>
      </c>
      <c r="V16" s="16" t="s">
        <v>98</v>
      </c>
      <c r="W16" s="16">
        <v>10254.954653965635</v>
      </c>
      <c r="Y16" s="16" t="s">
        <v>98</v>
      </c>
      <c r="Z16" s="16">
        <v>19321.242648788313</v>
      </c>
    </row>
    <row r="17" spans="2:26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165.571332811367</v>
      </c>
      <c r="G17">
        <v>86.702755354393005</v>
      </c>
      <c r="J17" s="16" t="s">
        <v>59</v>
      </c>
      <c r="K17" s="16">
        <v>100</v>
      </c>
      <c r="M17" s="16" t="s">
        <v>59</v>
      </c>
      <c r="N17" s="16">
        <v>100</v>
      </c>
      <c r="P17" s="16" t="s">
        <v>59</v>
      </c>
      <c r="Q17" s="16">
        <v>100</v>
      </c>
      <c r="S17" s="16" t="s">
        <v>59</v>
      </c>
      <c r="T17" s="16">
        <v>100</v>
      </c>
      <c r="V17" s="16" t="s">
        <v>59</v>
      </c>
      <c r="W17" s="16">
        <v>100</v>
      </c>
      <c r="Y17" s="16" t="s">
        <v>59</v>
      </c>
      <c r="Z17" s="16">
        <v>100</v>
      </c>
    </row>
    <row r="18" spans="2:26" ht="15.75" thickBot="1" x14ac:dyDescent="0.3">
      <c r="B18">
        <v>0.50833333333499997</v>
      </c>
      <c r="C18">
        <v>15.776328544798</v>
      </c>
      <c r="D18">
        <v>8.7768883371289999</v>
      </c>
      <c r="E18">
        <v>0.406666666668</v>
      </c>
      <c r="F18">
        <v>211.238858465422</v>
      </c>
      <c r="G18">
        <v>371.494373231042</v>
      </c>
      <c r="J18" s="39" t="s">
        <v>99</v>
      </c>
      <c r="K18" s="39">
        <v>1.5860578246937005</v>
      </c>
      <c r="M18" s="39" t="s">
        <v>99</v>
      </c>
      <c r="N18" s="39">
        <v>2.6664433926390978</v>
      </c>
      <c r="P18" s="39" t="s">
        <v>99</v>
      </c>
      <c r="Q18" s="39">
        <v>4.8492744202826996</v>
      </c>
      <c r="S18" s="39" t="s">
        <v>99</v>
      </c>
      <c r="T18" s="39">
        <v>7.4423782032748651</v>
      </c>
      <c r="V18" s="39" t="s">
        <v>99</v>
      </c>
      <c r="W18" s="39">
        <v>16.960847823779883</v>
      </c>
      <c r="Y18" s="39" t="s">
        <v>99</v>
      </c>
      <c r="Z18" s="39">
        <v>28.556012385902189</v>
      </c>
    </row>
    <row r="19" spans="2:26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179.425675012157</v>
      </c>
      <c r="G19">
        <v>53.380889609467999</v>
      </c>
    </row>
    <row r="20" spans="2:26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232.506326748643</v>
      </c>
      <c r="G20">
        <v>441.640206569876</v>
      </c>
    </row>
    <row r="21" spans="2:26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3.7189380572539998</v>
      </c>
      <c r="G21">
        <v>147.34377417589499</v>
      </c>
    </row>
    <row r="22" spans="2:26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23.273633657912001</v>
      </c>
      <c r="G22">
        <v>64.966739072569993</v>
      </c>
      <c r="K22" s="17" t="s">
        <v>23</v>
      </c>
      <c r="L22">
        <f>K5</f>
        <v>5.5214805828889588</v>
      </c>
      <c r="M22">
        <f>N5</f>
        <v>11.33199432943567</v>
      </c>
      <c r="N22">
        <f>Q5</f>
        <v>21.109886040443318</v>
      </c>
      <c r="O22">
        <f>T5</f>
        <v>35.235011978285819</v>
      </c>
      <c r="P22">
        <f>W5</f>
        <v>102.54954653965635</v>
      </c>
      <c r="Q22">
        <f>Z5</f>
        <v>193.21242648788314</v>
      </c>
    </row>
    <row r="23" spans="2:26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248.12650764370099</v>
      </c>
      <c r="G23">
        <v>262.57309033228199</v>
      </c>
      <c r="K23" s="7" t="s">
        <v>60</v>
      </c>
      <c r="L23">
        <f>K18</f>
        <v>1.5860578246937005</v>
      </c>
      <c r="M23">
        <f>N18</f>
        <v>2.6664433926390978</v>
      </c>
      <c r="N23">
        <f>Q18</f>
        <v>4.8492744202826996</v>
      </c>
      <c r="O23">
        <f>T18</f>
        <v>7.4423782032748651</v>
      </c>
      <c r="P23">
        <f>W18</f>
        <v>16.960847823779883</v>
      </c>
      <c r="Q23">
        <f>Z18</f>
        <v>28.556012385902189</v>
      </c>
    </row>
    <row r="24" spans="2:26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40.964989098864002</v>
      </c>
      <c r="G24">
        <v>260.701079649885</v>
      </c>
      <c r="V24" s="37"/>
      <c r="W24" s="37"/>
    </row>
    <row r="25" spans="2:26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170.53763489009501</v>
      </c>
      <c r="G25">
        <v>120.64841159722501</v>
      </c>
      <c r="V25" s="37"/>
      <c r="W25" s="37"/>
    </row>
    <row r="26" spans="2:26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18.370480074486998</v>
      </c>
      <c r="G26">
        <v>164.653638178172</v>
      </c>
      <c r="V26" s="37"/>
      <c r="W26" s="37"/>
    </row>
    <row r="27" spans="2:26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0.71166666666900003</v>
      </c>
      <c r="G27">
        <v>115.59407029974</v>
      </c>
      <c r="V27" s="37"/>
      <c r="W27" s="37"/>
    </row>
    <row r="28" spans="2:26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56.269771751126001</v>
      </c>
      <c r="G28">
        <v>77.676793094409007</v>
      </c>
      <c r="V28" s="37"/>
      <c r="W28" s="37"/>
    </row>
    <row r="29" spans="2:26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241.441660854867</v>
      </c>
      <c r="G29">
        <v>282.365223872554</v>
      </c>
      <c r="V29" s="37"/>
      <c r="W29" s="37"/>
    </row>
    <row r="30" spans="2:26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0.71166666666900003</v>
      </c>
      <c r="G30">
        <v>134.894126575325</v>
      </c>
      <c r="V30" s="37"/>
      <c r="W30" s="37"/>
    </row>
    <row r="31" spans="2:26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107.608244203613</v>
      </c>
      <c r="G31">
        <v>126.128342579772</v>
      </c>
      <c r="V31" s="37"/>
      <c r="W31" s="37"/>
    </row>
    <row r="32" spans="2:26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35.362992464241003</v>
      </c>
      <c r="G32">
        <v>190.97008897622601</v>
      </c>
      <c r="V32" s="37"/>
      <c r="W32" s="37"/>
    </row>
    <row r="33" spans="2:23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56.958994907676001</v>
      </c>
      <c r="G33">
        <v>204.982459897572</v>
      </c>
      <c r="V33" s="37"/>
      <c r="W33" s="37"/>
    </row>
    <row r="34" spans="2:23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135.74463046626201</v>
      </c>
      <c r="G34">
        <v>411.15462886416498</v>
      </c>
      <c r="V34" s="37"/>
      <c r="W34" s="37"/>
    </row>
    <row r="35" spans="2:23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54.613081618156997</v>
      </c>
      <c r="G35">
        <v>22.688487693548002</v>
      </c>
      <c r="V35" s="37"/>
      <c r="W35" s="37"/>
    </row>
    <row r="36" spans="2:23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93.104333772580006</v>
      </c>
      <c r="G36">
        <v>295.39638831480602</v>
      </c>
      <c r="V36" s="37"/>
      <c r="W36" s="37"/>
    </row>
    <row r="37" spans="2:23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0.71166666666900003</v>
      </c>
      <c r="G37">
        <v>196.269730307527</v>
      </c>
      <c r="V37" s="37"/>
      <c r="W37" s="37"/>
    </row>
    <row r="38" spans="2:23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179.089842089641</v>
      </c>
      <c r="G38">
        <v>67.683320258291005</v>
      </c>
      <c r="V38" s="37"/>
      <c r="W38" s="37"/>
    </row>
    <row r="39" spans="2:23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173.54586351436399</v>
      </c>
      <c r="G39">
        <v>481.74514624923103</v>
      </c>
      <c r="V39" s="37"/>
      <c r="W39" s="37"/>
    </row>
    <row r="40" spans="2:23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378.30030768255199</v>
      </c>
      <c r="G40">
        <v>207.027740624659</v>
      </c>
      <c r="J40" s="45" t="s">
        <v>80</v>
      </c>
      <c r="K40" s="45"/>
      <c r="L40" s="45"/>
      <c r="M40" s="45"/>
      <c r="N40" s="45"/>
      <c r="O40" s="45"/>
      <c r="P40" s="45"/>
    </row>
    <row r="41" spans="2:23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135.671325656438</v>
      </c>
      <c r="G41">
        <v>71.942921234606004</v>
      </c>
      <c r="J41" t="s">
        <v>84</v>
      </c>
      <c r="K41" s="46" t="s">
        <v>81</v>
      </c>
      <c r="L41" s="46"/>
      <c r="M41" s="46" t="s">
        <v>82</v>
      </c>
      <c r="N41" s="46"/>
      <c r="O41" s="46" t="s">
        <v>83</v>
      </c>
      <c r="P41" s="46"/>
    </row>
    <row r="42" spans="2:23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203.214057254398</v>
      </c>
      <c r="G42">
        <v>324.92483404370103</v>
      </c>
      <c r="I42">
        <v>1</v>
      </c>
      <c r="J42">
        <v>10</v>
      </c>
      <c r="K42" s="46">
        <v>1.2</v>
      </c>
      <c r="L42" s="46"/>
      <c r="M42" s="46">
        <v>3</v>
      </c>
      <c r="N42" s="46"/>
      <c r="O42" s="46">
        <v>1.7929999999999999</v>
      </c>
      <c r="P42" s="46"/>
    </row>
    <row r="43" spans="2:23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0.50833333333499997</v>
      </c>
      <c r="G43">
        <v>128.518617588659</v>
      </c>
      <c r="I43">
        <v>2</v>
      </c>
      <c r="J43">
        <v>20</v>
      </c>
      <c r="K43" s="46">
        <v>1.3</v>
      </c>
      <c r="L43" s="46"/>
      <c r="M43" s="46">
        <v>4</v>
      </c>
      <c r="N43" s="46"/>
      <c r="O43" s="46">
        <v>1.8839999999999999</v>
      </c>
      <c r="P43" s="46"/>
    </row>
    <row r="44" spans="2:23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187.229261308069</v>
      </c>
      <c r="G44">
        <v>275.09504881078601</v>
      </c>
      <c r="I44">
        <v>3</v>
      </c>
      <c r="J44">
        <v>50</v>
      </c>
      <c r="K44" s="46">
        <v>2.36</v>
      </c>
      <c r="L44" s="46"/>
      <c r="M44" s="46">
        <v>6</v>
      </c>
      <c r="N44" s="46"/>
      <c r="O44" s="46">
        <v>2.2669999999999999</v>
      </c>
      <c r="P44" s="46"/>
    </row>
    <row r="45" spans="2:23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39.863198373678003</v>
      </c>
      <c r="G45">
        <v>195.13322084120099</v>
      </c>
      <c r="I45">
        <v>4</v>
      </c>
      <c r="J45">
        <v>100</v>
      </c>
      <c r="K45" s="46">
        <v>2.5499999999999998</v>
      </c>
      <c r="L45" s="46"/>
      <c r="M45" s="46">
        <v>8</v>
      </c>
      <c r="N45" s="46"/>
      <c r="O45" s="46">
        <v>2.8820000000000001</v>
      </c>
      <c r="P45" s="46"/>
    </row>
    <row r="46" spans="2:23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100.72370867243001</v>
      </c>
      <c r="G46">
        <v>103.63792642895901</v>
      </c>
      <c r="I46">
        <v>5</v>
      </c>
      <c r="J46">
        <v>500</v>
      </c>
      <c r="K46" s="46"/>
      <c r="L46" s="46"/>
      <c r="M46" s="46"/>
      <c r="N46" s="46"/>
      <c r="O46" s="46"/>
      <c r="P46" s="46"/>
    </row>
    <row r="47" spans="2:23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228.85502562221299</v>
      </c>
      <c r="G47">
        <v>392.30318056909198</v>
      </c>
      <c r="I47">
        <v>6</v>
      </c>
      <c r="J47">
        <v>1000</v>
      </c>
      <c r="K47" s="46">
        <v>3.55</v>
      </c>
      <c r="L47" s="46"/>
      <c r="M47" s="46">
        <v>12</v>
      </c>
      <c r="N47" s="46"/>
      <c r="O47" s="46">
        <v>4.1079999999999997</v>
      </c>
      <c r="P47" s="46"/>
    </row>
    <row r="48" spans="2:23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47.208838618382998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318.48176376127799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90.026724928826994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194.490194990276</v>
      </c>
      <c r="G51">
        <v>214.36813919517701</v>
      </c>
    </row>
    <row r="52" spans="2:7" x14ac:dyDescent="0.25">
      <c r="B52" s="28">
        <v>0.406666666668</v>
      </c>
      <c r="C52" s="28">
        <v>0.50833333333499997</v>
      </c>
      <c r="D52" s="28">
        <v>0.61000000000200005</v>
      </c>
      <c r="E52" s="28">
        <v>41.828033901848002</v>
      </c>
      <c r="F52" s="28">
        <v>29.387551646022999</v>
      </c>
      <c r="G52" s="28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173.31431294890101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92.219600526340997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230.55027167104899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181.314151878465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14.820945413489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0.71166666666900003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152.69549925677401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8.9973733000019998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138.459997959422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125.697817523647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98.313340113768007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0.61000000000200005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100.83586002245799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112.37771685708999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42.738589484153998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164.20673009541801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21.334042781680999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114.529545031795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92.333487740056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39.389566582455998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138.52336433558099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17.257614658259001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57.951661022183998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0.50833333333499997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74.094048366758997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0.61000000000200005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133.07074594775901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72.230453391737996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34.009245737409003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84.733138981886995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54.528447839248003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121.00961623918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71.722693894268005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352.87420890019303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225.40804355411899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0.71166666666900003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92.411842638671004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132.633926357196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71.579807695309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180.36996409661799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63.677097291800003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244.742913230949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70.679569993081998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90.367192538167998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0.813333333336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131.44770777283799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F99">
        <v>19.692428474260002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F100">
        <v>173.36447881058101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F101">
        <v>91.706096920001997</v>
      </c>
      <c r="G101">
        <v>193.39721661619399</v>
      </c>
    </row>
    <row r="102" spans="2:7" x14ac:dyDescent="0.25">
      <c r="B102" s="7"/>
      <c r="C102" s="7"/>
      <c r="D102" s="7"/>
      <c r="E102" s="7"/>
      <c r="F102" s="7"/>
      <c r="G102" s="7"/>
    </row>
  </sheetData>
  <mergeCells count="22"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1002"/>
  <sheetViews>
    <sheetView zoomScale="70" zoomScaleNormal="70" workbookViewId="0">
      <selection activeCell="N25" sqref="N25"/>
    </sheetView>
  </sheetViews>
  <sheetFormatPr defaultRowHeight="15" x14ac:dyDescent="0.25"/>
  <cols>
    <col min="1" max="1" width="27" bestFit="1" customWidth="1"/>
    <col min="2" max="5" width="9.140625" style="28"/>
    <col min="6" max="6" width="11.14062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7" ht="19.5" thickBot="1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7" x14ac:dyDescent="0.25">
      <c r="B2" s="28">
        <v>257.70581203805699</v>
      </c>
      <c r="C2" s="28">
        <v>239.629390818666</v>
      </c>
      <c r="D2" s="28">
        <v>44.606273961470997</v>
      </c>
      <c r="E2" s="28">
        <v>62.295070062977999</v>
      </c>
      <c r="G2" s="40">
        <v>1</v>
      </c>
      <c r="H2" s="40"/>
      <c r="J2" s="40">
        <v>2</v>
      </c>
      <c r="K2" s="40"/>
      <c r="M2" s="40">
        <v>3</v>
      </c>
      <c r="N2" s="40"/>
      <c r="P2" s="40">
        <v>4</v>
      </c>
      <c r="Q2" s="40"/>
    </row>
    <row r="3" spans="1:17" x14ac:dyDescent="0.25">
      <c r="B3" s="28">
        <v>134.296090157853</v>
      </c>
      <c r="C3" s="28">
        <v>201.00042588892401</v>
      </c>
      <c r="D3" s="28">
        <v>29.871186994456998</v>
      </c>
      <c r="E3" s="28">
        <v>8.9778054901120008</v>
      </c>
      <c r="G3" s="16"/>
      <c r="H3" s="16"/>
      <c r="J3" s="16"/>
      <c r="K3" s="16"/>
      <c r="M3" s="16"/>
      <c r="N3" s="16"/>
      <c r="P3" s="16"/>
      <c r="Q3" s="16"/>
    </row>
    <row r="4" spans="1:17" x14ac:dyDescent="0.25">
      <c r="B4" s="28">
        <v>237.05283371434999</v>
      </c>
      <c r="C4" s="28">
        <v>114.44588811814199</v>
      </c>
      <c r="D4" s="28">
        <v>116.098461406024</v>
      </c>
      <c r="E4" s="28">
        <v>130.46144424583699</v>
      </c>
      <c r="G4" s="16" t="s">
        <v>57</v>
      </c>
      <c r="H4" s="16">
        <v>102.54954653965635</v>
      </c>
      <c r="J4" s="16" t="s">
        <v>57</v>
      </c>
      <c r="K4" s="16">
        <v>123.92416126226949</v>
      </c>
      <c r="M4" s="16" t="s">
        <v>57</v>
      </c>
      <c r="N4" s="16">
        <v>125.89198592564668</v>
      </c>
      <c r="P4" s="16" t="s">
        <v>57</v>
      </c>
      <c r="Q4" s="16">
        <v>118.79084984648213</v>
      </c>
    </row>
    <row r="5" spans="1:17" x14ac:dyDescent="0.25">
      <c r="B5" s="28">
        <v>5.0234642720430003</v>
      </c>
      <c r="C5" s="28">
        <v>126.65080892376101</v>
      </c>
      <c r="D5" s="28">
        <v>14.588091493389999</v>
      </c>
      <c r="E5" s="28">
        <v>214.084837751457</v>
      </c>
      <c r="G5" s="16" t="s">
        <v>90</v>
      </c>
      <c r="H5" s="16">
        <v>8.5478797115503848</v>
      </c>
      <c r="J5" s="16" t="s">
        <v>90</v>
      </c>
      <c r="K5" s="16">
        <v>7.4118837655752392</v>
      </c>
      <c r="M5" s="16" t="s">
        <v>90</v>
      </c>
      <c r="N5" s="16">
        <v>3.0647735469242225</v>
      </c>
      <c r="P5" s="16" t="s">
        <v>90</v>
      </c>
      <c r="Q5" s="16">
        <v>4.1359250621019266</v>
      </c>
    </row>
    <row r="6" spans="1:17" x14ac:dyDescent="0.25">
      <c r="B6" s="28">
        <v>68.568265346893</v>
      </c>
      <c r="C6" s="28">
        <v>237.77288514884</v>
      </c>
      <c r="D6" s="28">
        <v>24.933048803032001</v>
      </c>
      <c r="E6" s="28">
        <v>295.49440667919799</v>
      </c>
      <c r="G6" s="16" t="s">
        <v>91</v>
      </c>
      <c r="H6" s="16">
        <v>89.233894320378496</v>
      </c>
      <c r="J6" s="16" t="s">
        <v>91</v>
      </c>
      <c r="K6" s="16">
        <v>109.0831651022895</v>
      </c>
      <c r="M6" s="16" t="s">
        <v>91</v>
      </c>
      <c r="N6" s="16">
        <v>110.50232874546299</v>
      </c>
      <c r="P6" s="16" t="s">
        <v>91</v>
      </c>
      <c r="Q6" s="16">
        <v>99.194523535897503</v>
      </c>
    </row>
    <row r="7" spans="1:17" x14ac:dyDescent="0.25">
      <c r="B7" s="28">
        <v>0.71166666666900003</v>
      </c>
      <c r="C7" s="28">
        <v>156.55666856214299</v>
      </c>
      <c r="D7" s="28">
        <v>44.415675550741</v>
      </c>
      <c r="E7" s="28">
        <v>180.54146325492701</v>
      </c>
      <c r="G7" s="16" t="s">
        <v>92</v>
      </c>
      <c r="H7" s="16">
        <v>0.71166666666900003</v>
      </c>
      <c r="J7" s="16" t="s">
        <v>92</v>
      </c>
      <c r="K7" s="16">
        <v>0.61000000000200005</v>
      </c>
      <c r="M7" s="16" t="s">
        <v>92</v>
      </c>
      <c r="N7" s="16">
        <v>0.61000000000200005</v>
      </c>
      <c r="P7" s="16" t="s">
        <v>92</v>
      </c>
      <c r="Q7" s="16">
        <v>0.71166666666900003</v>
      </c>
    </row>
    <row r="8" spans="1:17" x14ac:dyDescent="0.25">
      <c r="B8" s="28">
        <v>88.441063711929999</v>
      </c>
      <c r="C8" s="28">
        <v>96.428868390399003</v>
      </c>
      <c r="D8" s="28">
        <v>51.231083953899997</v>
      </c>
      <c r="E8" s="28">
        <v>68.057724667390005</v>
      </c>
      <c r="G8" s="16" t="s">
        <v>24</v>
      </c>
      <c r="H8" s="16">
        <v>85.478797115503852</v>
      </c>
      <c r="J8" s="16" t="s">
        <v>24</v>
      </c>
      <c r="K8" s="16">
        <v>98.886863282656549</v>
      </c>
      <c r="M8" s="16" t="s">
        <v>24</v>
      </c>
      <c r="N8" s="16">
        <v>96.916649209134746</v>
      </c>
      <c r="P8" s="16" t="s">
        <v>24</v>
      </c>
      <c r="Q8" s="16">
        <v>105.12086364315384</v>
      </c>
    </row>
    <row r="9" spans="1:17" x14ac:dyDescent="0.25">
      <c r="B9" s="28">
        <v>66.094480472391993</v>
      </c>
      <c r="C9" s="28">
        <v>58.330998151279999</v>
      </c>
      <c r="D9" s="28">
        <v>0.61000000000200005</v>
      </c>
      <c r="E9" s="28">
        <v>55.738122679200998</v>
      </c>
      <c r="G9" s="16" t="s">
        <v>93</v>
      </c>
      <c r="H9" s="16">
        <v>7306.6247563134702</v>
      </c>
      <c r="J9" s="16" t="s">
        <v>93</v>
      </c>
      <c r="K9" s="16">
        <v>9778.6117298828067</v>
      </c>
      <c r="M9" s="16" t="s">
        <v>93</v>
      </c>
      <c r="N9" s="16">
        <v>9392.8368939264783</v>
      </c>
      <c r="P9" s="16" t="s">
        <v>93</v>
      </c>
      <c r="Q9" s="16">
        <v>11050.395973082543</v>
      </c>
    </row>
    <row r="10" spans="1:17" x14ac:dyDescent="0.25">
      <c r="B10" s="28">
        <v>38.217189363877999</v>
      </c>
      <c r="C10" s="28">
        <v>53.680099252094003</v>
      </c>
      <c r="D10" s="28">
        <v>78.580926304914001</v>
      </c>
      <c r="E10" s="28">
        <v>128.169072767144</v>
      </c>
      <c r="G10" s="16" t="s">
        <v>94</v>
      </c>
      <c r="H10" s="16">
        <v>0.50147629711925434</v>
      </c>
      <c r="J10" s="16" t="s">
        <v>94</v>
      </c>
      <c r="K10" s="16">
        <v>8.4416617847853743</v>
      </c>
      <c r="M10" s="16" t="s">
        <v>94</v>
      </c>
      <c r="N10" s="16">
        <v>2.0533508119446799</v>
      </c>
      <c r="P10" s="16" t="s">
        <v>94</v>
      </c>
      <c r="Q10" s="16">
        <v>9.8587886183792435</v>
      </c>
    </row>
    <row r="11" spans="1:17" x14ac:dyDescent="0.25">
      <c r="B11" s="28">
        <v>72.783820930456002</v>
      </c>
      <c r="C11" s="28">
        <v>170.42941205352699</v>
      </c>
      <c r="D11" s="28">
        <v>222.15939910379501</v>
      </c>
      <c r="E11" s="28">
        <v>111.326397483684</v>
      </c>
      <c r="G11" s="16" t="s">
        <v>95</v>
      </c>
      <c r="H11" s="16">
        <v>0.89037742748756221</v>
      </c>
      <c r="J11" s="16" t="s">
        <v>95</v>
      </c>
      <c r="K11" s="16">
        <v>1.8844290087847442</v>
      </c>
      <c r="M11" s="16" t="s">
        <v>95</v>
      </c>
      <c r="N11" s="16">
        <v>1.1344850532859763</v>
      </c>
      <c r="P11" s="16" t="s">
        <v>95</v>
      </c>
      <c r="Q11" s="16">
        <v>2.1040148348989716</v>
      </c>
    </row>
    <row r="12" spans="1:17" x14ac:dyDescent="0.25">
      <c r="B12" s="28">
        <v>0.71166666666900003</v>
      </c>
      <c r="C12" s="28">
        <v>141.884139404123</v>
      </c>
      <c r="D12" s="28">
        <v>160.53863243651099</v>
      </c>
      <c r="E12" s="28">
        <v>23.634807701562</v>
      </c>
      <c r="G12" s="16" t="s">
        <v>96</v>
      </c>
      <c r="H12" s="16">
        <v>377.79197434921701</v>
      </c>
      <c r="J12" s="16" t="s">
        <v>96</v>
      </c>
      <c r="K12" s="16">
        <v>752.88777392548104</v>
      </c>
      <c r="M12" s="16" t="s">
        <v>96</v>
      </c>
      <c r="N12" s="16">
        <v>626.52619227151604</v>
      </c>
      <c r="P12" s="16" t="s">
        <v>96</v>
      </c>
      <c r="Q12" s="16">
        <v>979.63757265497497</v>
      </c>
    </row>
    <row r="13" spans="1:17" x14ac:dyDescent="0.25">
      <c r="B13" s="28">
        <v>30.664100184523999</v>
      </c>
      <c r="C13" s="28">
        <v>25.298230820417</v>
      </c>
      <c r="D13" s="28">
        <v>0.61000000000200005</v>
      </c>
      <c r="E13" s="28">
        <v>214.19044225164001</v>
      </c>
      <c r="G13" s="16" t="s">
        <v>97</v>
      </c>
      <c r="H13" s="16">
        <v>0.50833333333499997</v>
      </c>
      <c r="J13" s="16" t="s">
        <v>97</v>
      </c>
      <c r="K13" s="16">
        <v>0.406666666668</v>
      </c>
      <c r="M13" s="16" t="s">
        <v>97</v>
      </c>
      <c r="N13" s="16">
        <v>0.406666666668</v>
      </c>
      <c r="P13" s="16" t="s">
        <v>97</v>
      </c>
      <c r="Q13" s="16">
        <v>0.30500000000100003</v>
      </c>
    </row>
    <row r="14" spans="1:17" x14ac:dyDescent="0.25">
      <c r="B14" s="28">
        <v>0.71166666666900003</v>
      </c>
      <c r="C14" s="28">
        <v>0.71166666666900003</v>
      </c>
      <c r="D14" s="28">
        <v>0.50833333333499997</v>
      </c>
      <c r="E14" s="28">
        <v>50.005292263321003</v>
      </c>
      <c r="G14" s="16" t="s">
        <v>58</v>
      </c>
      <c r="H14" s="16">
        <v>378.30030768255199</v>
      </c>
      <c r="J14" s="16" t="s">
        <v>58</v>
      </c>
      <c r="K14" s="16">
        <v>753.29444059214904</v>
      </c>
      <c r="M14" s="16" t="s">
        <v>58</v>
      </c>
      <c r="N14" s="16">
        <v>626.93285893818404</v>
      </c>
      <c r="P14" s="16" t="s">
        <v>58</v>
      </c>
      <c r="Q14" s="16">
        <v>979.94257265497595</v>
      </c>
    </row>
    <row r="15" spans="1:17" x14ac:dyDescent="0.25">
      <c r="B15" s="28">
        <v>86.038775152092001</v>
      </c>
      <c r="C15" s="28">
        <v>261.30774502086399</v>
      </c>
      <c r="D15" s="28">
        <v>164.884811265449</v>
      </c>
      <c r="E15" s="28">
        <v>94.357213675297004</v>
      </c>
      <c r="G15" s="16" t="s">
        <v>98</v>
      </c>
      <c r="H15" s="16">
        <v>10254.954653965635</v>
      </c>
      <c r="J15" s="16" t="s">
        <v>98</v>
      </c>
      <c r="K15" s="16">
        <v>22058.500704683971</v>
      </c>
      <c r="M15" s="16" t="s">
        <v>98</v>
      </c>
      <c r="N15" s="16">
        <v>125891.98592564667</v>
      </c>
      <c r="P15" s="16" t="s">
        <v>98</v>
      </c>
      <c r="Q15" s="16">
        <v>76738.889000827461</v>
      </c>
    </row>
    <row r="16" spans="1:17" x14ac:dyDescent="0.25">
      <c r="B16" s="28">
        <v>76.184516795782997</v>
      </c>
      <c r="C16" s="28">
        <v>17.430922881893999</v>
      </c>
      <c r="D16" s="28">
        <v>57.030513206644002</v>
      </c>
      <c r="E16" s="28">
        <v>4.7307704006720002</v>
      </c>
      <c r="G16" s="16" t="s">
        <v>59</v>
      </c>
      <c r="H16" s="16">
        <v>100</v>
      </c>
      <c r="J16" s="16" t="s">
        <v>59</v>
      </c>
      <c r="K16" s="16">
        <v>178</v>
      </c>
      <c r="M16" s="16" t="s">
        <v>59</v>
      </c>
      <c r="N16" s="16">
        <v>1000</v>
      </c>
      <c r="P16" s="16" t="s">
        <v>59</v>
      </c>
      <c r="Q16" s="16">
        <v>646</v>
      </c>
    </row>
    <row r="17" spans="2:17" ht="15.75" thickBot="1" x14ac:dyDescent="0.3">
      <c r="B17" s="28">
        <v>165.571332811367</v>
      </c>
      <c r="C17" s="28">
        <v>100.20306642920799</v>
      </c>
      <c r="D17" s="28">
        <v>180.347426300992</v>
      </c>
      <c r="E17" s="28">
        <v>88.451606205478996</v>
      </c>
      <c r="G17" s="39" t="s">
        <v>99</v>
      </c>
      <c r="H17" s="39">
        <v>16.960847823779883</v>
      </c>
      <c r="J17" s="39" t="s">
        <v>99</v>
      </c>
      <c r="K17" s="39">
        <v>14.627035394550656</v>
      </c>
      <c r="M17" s="39" t="s">
        <v>99</v>
      </c>
      <c r="N17" s="39">
        <v>6.0141322001144637</v>
      </c>
      <c r="P17" s="39" t="s">
        <v>99</v>
      </c>
      <c r="Q17" s="39">
        <v>8.1215039476392263</v>
      </c>
    </row>
    <row r="18" spans="2:17" x14ac:dyDescent="0.25">
      <c r="B18" s="28">
        <v>211.238858465422</v>
      </c>
      <c r="C18" s="28">
        <v>109.88784678076</v>
      </c>
      <c r="D18" s="28">
        <v>96.571972718118005</v>
      </c>
      <c r="E18" s="28">
        <v>209.11172334822299</v>
      </c>
    </row>
    <row r="19" spans="2:17" x14ac:dyDescent="0.25">
      <c r="B19" s="28">
        <v>179.425675012157</v>
      </c>
      <c r="C19" s="28">
        <v>89.963658446630006</v>
      </c>
      <c r="D19" s="28">
        <v>112.934472516095</v>
      </c>
      <c r="E19" s="28">
        <v>133.35702923480201</v>
      </c>
    </row>
    <row r="20" spans="2:17" x14ac:dyDescent="0.25">
      <c r="B20" s="28">
        <v>232.506326748643</v>
      </c>
      <c r="C20" s="28">
        <v>180.923813223492</v>
      </c>
      <c r="D20" s="28">
        <v>162.18592296270501</v>
      </c>
      <c r="E20" s="28">
        <v>87.453023157302994</v>
      </c>
    </row>
    <row r="21" spans="2:17" x14ac:dyDescent="0.25">
      <c r="B21" s="28">
        <v>3.7189380572539998</v>
      </c>
      <c r="C21" s="28">
        <v>31.825766428655999</v>
      </c>
      <c r="D21" s="28">
        <v>85.230199327498994</v>
      </c>
      <c r="E21" s="28">
        <v>11.681191753136</v>
      </c>
      <c r="G21" s="7" t="s">
        <v>23</v>
      </c>
      <c r="H21">
        <f>H4</f>
        <v>102.54954653965635</v>
      </c>
      <c r="I21">
        <f>K4</f>
        <v>123.92416126226949</v>
      </c>
      <c r="J21">
        <f>N4</f>
        <v>125.89198592564668</v>
      </c>
      <c r="K21">
        <f>Q4</f>
        <v>118.79084984648213</v>
      </c>
    </row>
    <row r="22" spans="2:17" x14ac:dyDescent="0.25">
      <c r="B22" s="28">
        <v>23.273633657912001</v>
      </c>
      <c r="C22" s="28">
        <v>56.322486397947003</v>
      </c>
      <c r="D22" s="28">
        <v>92.535737532100001</v>
      </c>
      <c r="E22" s="28">
        <v>0.61000000000200005</v>
      </c>
      <c r="G22" s="7" t="s">
        <v>60</v>
      </c>
      <c r="H22">
        <f>H17</f>
        <v>16.960847823779883</v>
      </c>
      <c r="I22">
        <f>K17</f>
        <v>14.627035394550656</v>
      </c>
      <c r="J22">
        <f>N17</f>
        <v>6.0141322001144637</v>
      </c>
      <c r="K22">
        <f>Q17</f>
        <v>8.1215039476392263</v>
      </c>
    </row>
    <row r="23" spans="2:17" x14ac:dyDescent="0.25">
      <c r="B23" s="28">
        <v>248.12650764370099</v>
      </c>
      <c r="C23" s="28">
        <v>40.279216155688999</v>
      </c>
      <c r="D23" s="28">
        <v>206.52076452114599</v>
      </c>
      <c r="E23" s="28">
        <v>0.50833333333499997</v>
      </c>
    </row>
    <row r="24" spans="2:17" x14ac:dyDescent="0.25">
      <c r="B24" s="28">
        <v>40.964989098864002</v>
      </c>
      <c r="C24" s="28">
        <v>125.781635350992</v>
      </c>
      <c r="D24" s="28">
        <v>57.177696811685003</v>
      </c>
      <c r="E24" s="28">
        <v>199.10209536498601</v>
      </c>
    </row>
    <row r="25" spans="2:17" x14ac:dyDescent="0.25">
      <c r="B25" s="28">
        <v>170.53763489009501</v>
      </c>
      <c r="C25" s="28">
        <v>67.423224272170003</v>
      </c>
      <c r="D25" s="28">
        <v>79.855102895190996</v>
      </c>
      <c r="E25" s="28">
        <v>59.757200660763999</v>
      </c>
    </row>
    <row r="26" spans="2:17" x14ac:dyDescent="0.25">
      <c r="B26" s="28">
        <v>18.370480074486998</v>
      </c>
      <c r="C26" s="28">
        <v>92.454333295891004</v>
      </c>
      <c r="D26" s="28">
        <v>155.564153483268</v>
      </c>
      <c r="E26" s="28">
        <v>114.95320017999801</v>
      </c>
    </row>
    <row r="27" spans="2:17" x14ac:dyDescent="0.25">
      <c r="B27" s="28">
        <v>0.71166666666900003</v>
      </c>
      <c r="C27" s="28">
        <v>0.61000000000200005</v>
      </c>
      <c r="D27" s="28">
        <v>96.124173411323</v>
      </c>
      <c r="E27" s="28">
        <v>60.032415004096997</v>
      </c>
    </row>
    <row r="28" spans="2:17" x14ac:dyDescent="0.25">
      <c r="B28" s="28">
        <v>56.269771751126001</v>
      </c>
      <c r="C28" s="28">
        <v>0.61000000000200005</v>
      </c>
      <c r="D28" s="28">
        <v>174.02120884632001</v>
      </c>
      <c r="E28" s="28">
        <v>45.173230770985001</v>
      </c>
    </row>
    <row r="29" spans="2:17" x14ac:dyDescent="0.25">
      <c r="B29" s="28">
        <v>241.441660854867</v>
      </c>
      <c r="C29" s="28">
        <v>44.753528757935001</v>
      </c>
      <c r="D29" s="28">
        <v>210.062645029869</v>
      </c>
      <c r="E29" s="28">
        <v>87.298990730751996</v>
      </c>
    </row>
    <row r="30" spans="2:17" x14ac:dyDescent="0.25">
      <c r="B30" s="28">
        <v>0.71166666666900003</v>
      </c>
      <c r="C30" s="28">
        <v>0.50833333333499997</v>
      </c>
      <c r="D30" s="28">
        <v>83.624151268174003</v>
      </c>
      <c r="E30" s="28">
        <v>69.326564761680004</v>
      </c>
    </row>
    <row r="31" spans="2:17" x14ac:dyDescent="0.25">
      <c r="B31" s="28">
        <v>107.608244203613</v>
      </c>
      <c r="C31" s="28">
        <v>73.077258307503996</v>
      </c>
      <c r="D31" s="28">
        <v>337.96711738288798</v>
      </c>
      <c r="E31" s="28">
        <v>70.359851604902005</v>
      </c>
    </row>
    <row r="32" spans="2:17" x14ac:dyDescent="0.25">
      <c r="B32" s="28">
        <v>35.362992464241003</v>
      </c>
      <c r="C32" s="28">
        <v>152.72155860158799</v>
      </c>
      <c r="D32" s="28">
        <v>136.75528277901799</v>
      </c>
      <c r="E32" s="28">
        <v>49.828307450731003</v>
      </c>
    </row>
    <row r="33" spans="2:5" x14ac:dyDescent="0.25">
      <c r="B33" s="28">
        <v>56.958994907676001</v>
      </c>
      <c r="C33" s="28">
        <v>51.759860436030998</v>
      </c>
      <c r="D33" s="28">
        <v>113.825667815133</v>
      </c>
      <c r="E33" s="28">
        <v>220.20710601667699</v>
      </c>
    </row>
    <row r="34" spans="2:5" x14ac:dyDescent="0.25">
      <c r="B34" s="28">
        <v>135.74463046626201</v>
      </c>
      <c r="C34" s="28">
        <v>156.567834762882</v>
      </c>
      <c r="D34" s="28">
        <v>220.68700736694001</v>
      </c>
      <c r="E34" s="28">
        <v>257.81089813367902</v>
      </c>
    </row>
    <row r="35" spans="2:5" x14ac:dyDescent="0.25">
      <c r="B35" s="28">
        <v>54.613081618156997</v>
      </c>
      <c r="C35" s="28">
        <v>0.61000000000200005</v>
      </c>
      <c r="D35" s="28">
        <v>165.67932294625399</v>
      </c>
      <c r="E35" s="28">
        <v>341.74777112535702</v>
      </c>
    </row>
    <row r="36" spans="2:5" x14ac:dyDescent="0.25">
      <c r="B36" s="28">
        <v>93.104333772580006</v>
      </c>
      <c r="C36" s="28">
        <v>279.08109130259498</v>
      </c>
      <c r="D36" s="28">
        <v>29.970013070798</v>
      </c>
      <c r="E36" s="28">
        <v>118.848103111763</v>
      </c>
    </row>
    <row r="37" spans="2:5" x14ac:dyDescent="0.25">
      <c r="B37" s="28">
        <v>0.71166666666900003</v>
      </c>
      <c r="C37" s="28">
        <v>65.268075073728994</v>
      </c>
      <c r="D37" s="28">
        <v>212.94420178312799</v>
      </c>
      <c r="E37" s="28">
        <v>146.33992572693299</v>
      </c>
    </row>
    <row r="38" spans="2:5" x14ac:dyDescent="0.25">
      <c r="B38" s="28">
        <v>179.089842089641</v>
      </c>
      <c r="C38" s="28">
        <v>56.929349482642998</v>
      </c>
      <c r="D38" s="28">
        <v>200.545910856684</v>
      </c>
      <c r="E38" s="28">
        <v>184.96485220570599</v>
      </c>
    </row>
    <row r="39" spans="2:5" x14ac:dyDescent="0.25">
      <c r="B39" s="28">
        <v>173.54586351436399</v>
      </c>
      <c r="C39" s="28">
        <v>75.823481448288007</v>
      </c>
      <c r="D39" s="28">
        <v>57.850426585820003</v>
      </c>
      <c r="E39" s="28">
        <v>114.861582718832</v>
      </c>
    </row>
    <row r="40" spans="2:5" x14ac:dyDescent="0.25">
      <c r="B40" s="28">
        <v>378.30030768255199</v>
      </c>
      <c r="C40" s="28">
        <v>35.955199813553001</v>
      </c>
      <c r="D40" s="28">
        <v>266.57450147255702</v>
      </c>
      <c r="E40" s="28">
        <v>151.29977650270001</v>
      </c>
    </row>
    <row r="41" spans="2:5" x14ac:dyDescent="0.25">
      <c r="B41" s="28">
        <v>135.671325656438</v>
      </c>
      <c r="C41" s="28">
        <v>132.375424633905</v>
      </c>
      <c r="D41" s="28">
        <v>134.179460845638</v>
      </c>
      <c r="E41" s="28">
        <v>183.738009087595</v>
      </c>
    </row>
    <row r="42" spans="2:5" x14ac:dyDescent="0.25">
      <c r="B42" s="28">
        <v>203.214057254398</v>
      </c>
      <c r="C42" s="28">
        <v>68.173641890165001</v>
      </c>
      <c r="D42" s="28">
        <v>223.91547182106899</v>
      </c>
      <c r="E42" s="28">
        <v>62.974736375909998</v>
      </c>
    </row>
    <row r="43" spans="2:5" x14ac:dyDescent="0.25">
      <c r="B43" s="28">
        <v>0.50833333333499997</v>
      </c>
      <c r="C43" s="28">
        <v>233.77050254587101</v>
      </c>
      <c r="D43" s="28">
        <v>331.03588639449998</v>
      </c>
      <c r="E43" s="28">
        <v>125.78582313831301</v>
      </c>
    </row>
    <row r="44" spans="2:5" x14ac:dyDescent="0.25">
      <c r="B44" s="28">
        <v>187.229261308069</v>
      </c>
      <c r="C44" s="28">
        <v>258.991185488589</v>
      </c>
      <c r="D44" s="28">
        <v>90.092675019292997</v>
      </c>
      <c r="E44" s="28">
        <v>126.959775934112</v>
      </c>
    </row>
    <row r="45" spans="2:5" x14ac:dyDescent="0.25">
      <c r="B45" s="28">
        <v>39.863198373678003</v>
      </c>
      <c r="C45" s="28">
        <v>284.38770725756899</v>
      </c>
      <c r="D45" s="28">
        <v>140.73191218371699</v>
      </c>
      <c r="E45" s="28">
        <v>48.948086252815003</v>
      </c>
    </row>
    <row r="46" spans="2:5" x14ac:dyDescent="0.25">
      <c r="B46" s="28">
        <v>100.72370867243001</v>
      </c>
      <c r="C46" s="28">
        <v>451.175280922181</v>
      </c>
      <c r="D46" s="28">
        <v>214.18383005216</v>
      </c>
      <c r="E46" s="28">
        <v>21.557210818079</v>
      </c>
    </row>
    <row r="47" spans="2:5" x14ac:dyDescent="0.25">
      <c r="B47" s="28">
        <v>228.85502562221299</v>
      </c>
      <c r="C47" s="28">
        <v>13.073180727204001</v>
      </c>
      <c r="D47" s="28">
        <v>93.415164963240997</v>
      </c>
      <c r="E47" s="28">
        <v>76.891870627931993</v>
      </c>
    </row>
    <row r="48" spans="2:5" x14ac:dyDescent="0.25">
      <c r="B48" s="28">
        <v>47.208838618382998</v>
      </c>
      <c r="C48" s="28">
        <v>169.75438842519301</v>
      </c>
      <c r="D48" s="28">
        <v>256.203581786732</v>
      </c>
      <c r="E48" s="28">
        <v>131.905750559235</v>
      </c>
    </row>
    <row r="49" spans="2:5" x14ac:dyDescent="0.25">
      <c r="B49" s="28">
        <v>318.48176376127799</v>
      </c>
      <c r="C49" s="28">
        <v>104.81866281823901</v>
      </c>
      <c r="D49" s="28">
        <v>284.96655784200698</v>
      </c>
      <c r="E49" s="28">
        <v>216.701125670614</v>
      </c>
    </row>
    <row r="50" spans="2:5" x14ac:dyDescent="0.25">
      <c r="B50" s="28">
        <v>90.026724928826994</v>
      </c>
      <c r="C50" s="28">
        <v>155.88175722832699</v>
      </c>
      <c r="D50" s="28">
        <v>101.71245303114701</v>
      </c>
      <c r="E50" s="28">
        <v>150.597633537495</v>
      </c>
    </row>
    <row r="51" spans="2:5" x14ac:dyDescent="0.25">
      <c r="B51" s="28">
        <v>194.490194990276</v>
      </c>
      <c r="C51" s="28">
        <v>120.358101292039</v>
      </c>
      <c r="D51" s="28">
        <v>71.997695945125002</v>
      </c>
      <c r="E51" s="28">
        <v>56.025929956646998</v>
      </c>
    </row>
    <row r="52" spans="2:5" x14ac:dyDescent="0.25">
      <c r="B52" s="28">
        <v>29.387551646022999</v>
      </c>
      <c r="C52" s="28">
        <v>71.323997493272003</v>
      </c>
      <c r="D52" s="28">
        <v>172.79972234679801</v>
      </c>
      <c r="E52" s="28">
        <v>182.902752588054</v>
      </c>
    </row>
    <row r="53" spans="2:5" x14ac:dyDescent="0.25">
      <c r="B53" s="28">
        <v>173.31431294890101</v>
      </c>
      <c r="C53" s="28">
        <v>88.830681844892993</v>
      </c>
      <c r="D53" s="28">
        <v>333.797156545863</v>
      </c>
      <c r="E53" s="28">
        <v>177.091896317493</v>
      </c>
    </row>
    <row r="54" spans="2:5" x14ac:dyDescent="0.25">
      <c r="B54" s="28">
        <v>92.219600526340997</v>
      </c>
      <c r="C54" s="28">
        <v>109.965288268916</v>
      </c>
      <c r="D54" s="28">
        <v>92.294759755368005</v>
      </c>
      <c r="E54" s="28">
        <v>156.80614232629199</v>
      </c>
    </row>
    <row r="55" spans="2:5" x14ac:dyDescent="0.25">
      <c r="B55" s="28">
        <v>230.55027167104899</v>
      </c>
      <c r="C55" s="28">
        <v>252.09453763848799</v>
      </c>
      <c r="D55" s="28">
        <v>91.100777648800999</v>
      </c>
      <c r="E55" s="28">
        <v>30.121750944159999</v>
      </c>
    </row>
    <row r="56" spans="2:5" x14ac:dyDescent="0.25">
      <c r="B56" s="28">
        <v>181.314151878465</v>
      </c>
      <c r="C56" s="28">
        <v>201.82200150108599</v>
      </c>
      <c r="D56" s="28">
        <v>88.302142809024005</v>
      </c>
      <c r="E56" s="28">
        <v>6.0442759701710003</v>
      </c>
    </row>
    <row r="57" spans="2:5" x14ac:dyDescent="0.25">
      <c r="B57" s="28">
        <v>14.820945413489</v>
      </c>
      <c r="C57" s="28">
        <v>130.01339425900699</v>
      </c>
      <c r="D57" s="28">
        <v>132.931919730853</v>
      </c>
      <c r="E57" s="28">
        <v>96.075703677874998</v>
      </c>
    </row>
    <row r="58" spans="2:5" x14ac:dyDescent="0.25">
      <c r="B58" s="28">
        <v>0.71166666666900003</v>
      </c>
      <c r="C58" s="28">
        <v>70.385935671048003</v>
      </c>
      <c r="D58" s="28">
        <v>59.382574086490003</v>
      </c>
      <c r="E58" s="28">
        <v>19.275559214523</v>
      </c>
    </row>
    <row r="59" spans="2:5" x14ac:dyDescent="0.25">
      <c r="B59" s="28">
        <v>152.69549925677401</v>
      </c>
      <c r="C59" s="28">
        <v>177.97018623524201</v>
      </c>
      <c r="D59" s="28">
        <v>43.775615171341002</v>
      </c>
      <c r="E59" s="28">
        <v>0.50833333333499997</v>
      </c>
    </row>
    <row r="60" spans="2:5" x14ac:dyDescent="0.25">
      <c r="B60" s="28">
        <v>8.9973733000019998</v>
      </c>
      <c r="C60" s="28">
        <v>80.155090996838993</v>
      </c>
      <c r="D60" s="28">
        <v>191.443648488897</v>
      </c>
      <c r="E60" s="28">
        <v>4.8004181909690002</v>
      </c>
    </row>
    <row r="61" spans="2:5" x14ac:dyDescent="0.25">
      <c r="B61" s="28">
        <v>138.459997959422</v>
      </c>
      <c r="C61" s="28">
        <v>90.267979097302003</v>
      </c>
      <c r="D61" s="28">
        <v>260.567197323941</v>
      </c>
      <c r="E61" s="28">
        <v>86.772732435947006</v>
      </c>
    </row>
    <row r="62" spans="2:5" x14ac:dyDescent="0.25">
      <c r="B62" s="28">
        <v>125.697817523647</v>
      </c>
      <c r="C62" s="28">
        <v>290.545439119783</v>
      </c>
      <c r="D62" s="28">
        <v>260.90701022493897</v>
      </c>
      <c r="E62" s="28">
        <v>4.2365402078169998</v>
      </c>
    </row>
    <row r="63" spans="2:5" x14ac:dyDescent="0.25">
      <c r="B63" s="28">
        <v>98.313340113768007</v>
      </c>
      <c r="C63" s="28">
        <v>266.111539709211</v>
      </c>
      <c r="D63" s="28">
        <v>51.999388919060998</v>
      </c>
      <c r="E63" s="28">
        <v>192.18652465532301</v>
      </c>
    </row>
    <row r="64" spans="2:5" x14ac:dyDescent="0.25">
      <c r="B64" s="28">
        <v>0.61000000000200005</v>
      </c>
      <c r="C64" s="28">
        <v>200.295192648555</v>
      </c>
      <c r="D64" s="28">
        <v>92.818198022345001</v>
      </c>
      <c r="E64" s="28">
        <v>136.14799799360401</v>
      </c>
    </row>
    <row r="65" spans="2:5" x14ac:dyDescent="0.25">
      <c r="B65" s="28">
        <v>100.83586002245799</v>
      </c>
      <c r="C65" s="28">
        <v>0.61000000000200005</v>
      </c>
      <c r="D65" s="28">
        <v>78.124481961816002</v>
      </c>
      <c r="E65" s="28">
        <v>86.144781047395995</v>
      </c>
    </row>
    <row r="66" spans="2:5" x14ac:dyDescent="0.25">
      <c r="B66" s="28">
        <v>112.37771685708999</v>
      </c>
      <c r="C66" s="28">
        <v>44.524138526907002</v>
      </c>
      <c r="D66" s="28">
        <v>56.406332335085999</v>
      </c>
      <c r="E66" s="28">
        <v>83.330828967919999</v>
      </c>
    </row>
    <row r="67" spans="2:5" x14ac:dyDescent="0.25">
      <c r="B67" s="28">
        <v>42.738589484153998</v>
      </c>
      <c r="C67" s="28">
        <v>86.698487069045996</v>
      </c>
      <c r="D67" s="28">
        <v>74.207712710753</v>
      </c>
      <c r="E67" s="28">
        <v>66.033529094383994</v>
      </c>
    </row>
    <row r="68" spans="2:5" x14ac:dyDescent="0.25">
      <c r="B68" s="28">
        <v>164.20673009541801</v>
      </c>
      <c r="C68" s="28">
        <v>110.771340380841</v>
      </c>
      <c r="D68" s="28">
        <v>136.258426729044</v>
      </c>
      <c r="E68" s="28">
        <v>243.85682020682501</v>
      </c>
    </row>
    <row r="69" spans="2:5" x14ac:dyDescent="0.25">
      <c r="B69" s="28">
        <v>21.334042781680999</v>
      </c>
      <c r="C69" s="28">
        <v>230.35985548531201</v>
      </c>
      <c r="D69" s="28">
        <v>192.086756132164</v>
      </c>
      <c r="E69" s="28">
        <v>86.835091657115996</v>
      </c>
    </row>
    <row r="70" spans="2:5" x14ac:dyDescent="0.25">
      <c r="B70" s="28">
        <v>114.529545031795</v>
      </c>
      <c r="C70" s="28">
        <v>73.566587276438995</v>
      </c>
      <c r="D70" s="28">
        <v>89.494486073643003</v>
      </c>
      <c r="E70" s="28">
        <v>310.55074776369298</v>
      </c>
    </row>
    <row r="71" spans="2:5" x14ac:dyDescent="0.25">
      <c r="B71" s="28">
        <v>92.333487740056</v>
      </c>
      <c r="C71" s="28">
        <v>158.90463003640701</v>
      </c>
      <c r="D71" s="28">
        <v>172.406038701017</v>
      </c>
      <c r="E71" s="28">
        <v>28.472209242348999</v>
      </c>
    </row>
    <row r="72" spans="2:5" x14ac:dyDescent="0.25">
      <c r="B72" s="28">
        <v>39.389566582455998</v>
      </c>
      <c r="C72" s="28">
        <v>128.92083354511399</v>
      </c>
      <c r="D72" s="28">
        <v>31.005629032828001</v>
      </c>
      <c r="E72" s="28">
        <v>7.814215453339</v>
      </c>
    </row>
    <row r="73" spans="2:5" x14ac:dyDescent="0.25">
      <c r="B73" s="28">
        <v>138.52336433558099</v>
      </c>
      <c r="C73" s="28">
        <v>7.9626376706819997</v>
      </c>
      <c r="D73" s="28">
        <v>160.60640367983899</v>
      </c>
      <c r="E73" s="28">
        <v>144.50087421189599</v>
      </c>
    </row>
    <row r="74" spans="2:5" x14ac:dyDescent="0.25">
      <c r="B74" s="28">
        <v>17.257614658259001</v>
      </c>
      <c r="C74" s="28">
        <v>238.50025609115701</v>
      </c>
      <c r="D74" s="28">
        <v>63.130794946415001</v>
      </c>
      <c r="E74" s="28">
        <v>288.57468576144299</v>
      </c>
    </row>
    <row r="75" spans="2:5" x14ac:dyDescent="0.25">
      <c r="B75" s="28">
        <v>57.951661022183998</v>
      </c>
      <c r="C75" s="28">
        <v>163.53886609770299</v>
      </c>
      <c r="D75" s="28">
        <v>227.62811789341501</v>
      </c>
      <c r="E75" s="28">
        <v>79.737898400833998</v>
      </c>
    </row>
    <row r="76" spans="2:5" x14ac:dyDescent="0.25">
      <c r="B76" s="28">
        <v>0.50833333333499997</v>
      </c>
      <c r="C76" s="28">
        <v>279.38819609270303</v>
      </c>
      <c r="D76" s="28">
        <v>147.01396682324199</v>
      </c>
      <c r="E76" s="28">
        <v>23.044339549294001</v>
      </c>
    </row>
    <row r="77" spans="2:5" x14ac:dyDescent="0.25">
      <c r="B77" s="28">
        <v>74.094048366758997</v>
      </c>
      <c r="C77" s="28">
        <v>69.230884226648001</v>
      </c>
      <c r="D77" s="28">
        <v>0.71166666666900003</v>
      </c>
      <c r="E77" s="28">
        <v>217.42949822054899</v>
      </c>
    </row>
    <row r="78" spans="2:5" x14ac:dyDescent="0.25">
      <c r="B78" s="28">
        <v>0.61000000000200005</v>
      </c>
      <c r="C78" s="28">
        <v>121.547623471279</v>
      </c>
      <c r="D78" s="28">
        <v>124.22640969271799</v>
      </c>
      <c r="E78" s="28">
        <v>61.189589577642998</v>
      </c>
    </row>
    <row r="79" spans="2:5" x14ac:dyDescent="0.25">
      <c r="B79" s="28">
        <v>133.07074594775901</v>
      </c>
      <c r="C79" s="28">
        <v>184.251558635978</v>
      </c>
      <c r="D79" s="28">
        <v>0.71166666666900003</v>
      </c>
      <c r="E79" s="28">
        <v>262.41896181762201</v>
      </c>
    </row>
    <row r="80" spans="2:5" x14ac:dyDescent="0.25">
      <c r="B80" s="28">
        <v>72.230453391737996</v>
      </c>
      <c r="C80" s="28">
        <v>42.198842518207996</v>
      </c>
      <c r="D80" s="28">
        <v>23.81566023029</v>
      </c>
      <c r="E80" s="28">
        <v>68.955366040710999</v>
      </c>
    </row>
    <row r="81" spans="2:5" x14ac:dyDescent="0.25">
      <c r="B81" s="28">
        <v>34.009245737409003</v>
      </c>
      <c r="C81" s="28">
        <v>78.198657128779004</v>
      </c>
      <c r="D81" s="28">
        <v>240.45867181305499</v>
      </c>
      <c r="E81" s="28">
        <v>275.28014481799499</v>
      </c>
    </row>
    <row r="82" spans="2:5" x14ac:dyDescent="0.25">
      <c r="B82" s="28">
        <v>84.733138981886995</v>
      </c>
      <c r="C82" s="28">
        <v>75.833644005653994</v>
      </c>
      <c r="D82" s="28">
        <v>211.60661850915</v>
      </c>
      <c r="E82" s="28">
        <v>0.71166666666900003</v>
      </c>
    </row>
    <row r="83" spans="2:5" x14ac:dyDescent="0.25">
      <c r="B83" s="28">
        <v>54.528447839248003</v>
      </c>
      <c r="C83" s="28">
        <v>105.23600639509399</v>
      </c>
      <c r="D83" s="28">
        <v>80.693685791967994</v>
      </c>
      <c r="E83" s="28">
        <v>145.89455469054101</v>
      </c>
    </row>
    <row r="84" spans="2:5" x14ac:dyDescent="0.25">
      <c r="B84" s="28">
        <v>121.00961623918</v>
      </c>
      <c r="C84" s="28">
        <v>131.00979691190099</v>
      </c>
      <c r="D84" s="28">
        <v>241.25368901375001</v>
      </c>
      <c r="E84" s="28">
        <v>252.00382862149399</v>
      </c>
    </row>
    <row r="85" spans="2:5" x14ac:dyDescent="0.25">
      <c r="B85" s="28">
        <v>71.722693894268005</v>
      </c>
      <c r="C85" s="28">
        <v>144.159193968084</v>
      </c>
      <c r="D85" s="28">
        <v>80.939063375396003</v>
      </c>
      <c r="E85" s="28">
        <v>32.326664517274999</v>
      </c>
    </row>
    <row r="86" spans="2:5" x14ac:dyDescent="0.25">
      <c r="B86" s="28">
        <v>352.87420890019303</v>
      </c>
      <c r="C86" s="28">
        <v>753.29444059214904</v>
      </c>
      <c r="D86" s="28">
        <v>262.63605989834502</v>
      </c>
      <c r="E86" s="28">
        <v>108.302003006107</v>
      </c>
    </row>
    <row r="87" spans="2:5" x14ac:dyDescent="0.25">
      <c r="B87" s="28">
        <v>225.40804355411899</v>
      </c>
      <c r="C87" s="28">
        <v>45.273487561930999</v>
      </c>
      <c r="D87" s="28">
        <v>0.61000000000200005</v>
      </c>
      <c r="E87" s="28">
        <v>19.534161081354998</v>
      </c>
    </row>
    <row r="88" spans="2:5" x14ac:dyDescent="0.25">
      <c r="B88" s="28">
        <v>0.71166666666900003</v>
      </c>
      <c r="C88" s="28">
        <v>157.25745268435401</v>
      </c>
      <c r="D88" s="28">
        <v>0.61000000000200005</v>
      </c>
      <c r="E88" s="28">
        <v>145.759122311222</v>
      </c>
    </row>
    <row r="89" spans="2:5" x14ac:dyDescent="0.25">
      <c r="B89" s="28">
        <v>92.411842638671004</v>
      </c>
      <c r="C89" s="28">
        <v>117.902382072381</v>
      </c>
      <c r="D89" s="28">
        <v>65.677078940285995</v>
      </c>
      <c r="E89" s="28">
        <v>145.39215151131199</v>
      </c>
    </row>
    <row r="90" spans="2:5" x14ac:dyDescent="0.25">
      <c r="B90" s="28">
        <v>132.633926357196</v>
      </c>
      <c r="C90" s="28">
        <v>2.4489089340489998</v>
      </c>
      <c r="D90" s="28">
        <v>27.141712472712001</v>
      </c>
      <c r="E90" s="28">
        <v>18.814305754848998</v>
      </c>
    </row>
    <row r="91" spans="2:5" x14ac:dyDescent="0.25">
      <c r="B91" s="28">
        <v>71.579807695309</v>
      </c>
      <c r="C91" s="28">
        <v>211.441056107029</v>
      </c>
      <c r="D91" s="28">
        <v>109.04738184619001</v>
      </c>
      <c r="E91" s="28">
        <v>117.127733577595</v>
      </c>
    </row>
    <row r="92" spans="2:5" x14ac:dyDescent="0.25">
      <c r="B92" s="28">
        <v>180.36996409661799</v>
      </c>
      <c r="C92" s="28">
        <v>29.064510524976001</v>
      </c>
      <c r="D92" s="28">
        <v>133.54126798775999</v>
      </c>
      <c r="E92" s="28">
        <v>204.12774474999901</v>
      </c>
    </row>
    <row r="93" spans="2:5" x14ac:dyDescent="0.25">
      <c r="B93" s="28">
        <v>63.677097291800003</v>
      </c>
      <c r="C93" s="28">
        <v>91.643208681090002</v>
      </c>
      <c r="D93" s="28">
        <v>14.072268390706</v>
      </c>
      <c r="E93" s="28">
        <v>0.71166666666900003</v>
      </c>
    </row>
    <row r="94" spans="2:5" x14ac:dyDescent="0.25">
      <c r="B94" s="28">
        <v>244.742913230949</v>
      </c>
      <c r="C94" s="28">
        <v>42.513114301104999</v>
      </c>
      <c r="D94" s="28">
        <v>57.890588499262002</v>
      </c>
      <c r="E94" s="28">
        <v>66.582113648177994</v>
      </c>
    </row>
    <row r="95" spans="2:5" x14ac:dyDescent="0.25">
      <c r="B95" s="28">
        <v>70.679569993081998</v>
      </c>
      <c r="C95" s="28">
        <v>146.75287419979401</v>
      </c>
      <c r="D95" s="28">
        <v>156.252750482772</v>
      </c>
      <c r="E95" s="28">
        <v>84.679531922579997</v>
      </c>
    </row>
    <row r="96" spans="2:5" x14ac:dyDescent="0.25">
      <c r="B96" s="28">
        <v>90.367192538167998</v>
      </c>
      <c r="C96" s="28">
        <v>214.589780461375</v>
      </c>
      <c r="D96" s="28">
        <v>208.81736170505999</v>
      </c>
      <c r="E96" s="28">
        <v>150.75805927063701</v>
      </c>
    </row>
    <row r="97" spans="2:5" x14ac:dyDescent="0.25">
      <c r="B97" s="28">
        <v>0.813333333336</v>
      </c>
      <c r="C97" s="28">
        <v>195.06184799838999</v>
      </c>
      <c r="D97" s="28">
        <v>161.77354860909199</v>
      </c>
      <c r="E97" s="28">
        <v>155.58088706077999</v>
      </c>
    </row>
    <row r="98" spans="2:5" x14ac:dyDescent="0.25">
      <c r="B98" s="28">
        <v>131.44770777283799</v>
      </c>
      <c r="C98" s="28">
        <v>27.676150925363999</v>
      </c>
      <c r="D98" s="28">
        <v>83.855021852785001</v>
      </c>
      <c r="E98" s="28">
        <v>147.54929326199999</v>
      </c>
    </row>
    <row r="99" spans="2:5" x14ac:dyDescent="0.25">
      <c r="B99" s="28">
        <v>19.692428474260002</v>
      </c>
      <c r="C99" s="28">
        <v>57.905261226185999</v>
      </c>
      <c r="D99" s="28">
        <v>0.61000000000200005</v>
      </c>
      <c r="E99" s="28">
        <v>1.690252124303</v>
      </c>
    </row>
    <row r="100" spans="2:5" x14ac:dyDescent="0.25">
      <c r="B100" s="28">
        <v>173.36447881058101</v>
      </c>
      <c r="C100" s="28">
        <v>192.142507353323</v>
      </c>
      <c r="D100" s="28">
        <v>0.50833333333499997</v>
      </c>
      <c r="E100" s="28">
        <v>129.68871268392701</v>
      </c>
    </row>
    <row r="101" spans="2:5" x14ac:dyDescent="0.25">
      <c r="B101" s="28">
        <v>91.706096920001997</v>
      </c>
      <c r="C101" s="28">
        <v>64.445181031144998</v>
      </c>
      <c r="D101" s="28">
        <v>118.197669956155</v>
      </c>
      <c r="E101" s="28">
        <v>89.186195889065999</v>
      </c>
    </row>
    <row r="102" spans="2:5" x14ac:dyDescent="0.25">
      <c r="B102" s="7">
        <f>AVERAGE(B2:B101)</f>
        <v>102.54954653965635</v>
      </c>
      <c r="C102" s="28">
        <v>256.03348630134798</v>
      </c>
      <c r="D102" s="28">
        <v>115.429818840607</v>
      </c>
      <c r="E102" s="28">
        <v>181.287682753345</v>
      </c>
    </row>
    <row r="103" spans="2:5" x14ac:dyDescent="0.25">
      <c r="C103" s="28">
        <v>65.122193506209996</v>
      </c>
      <c r="D103" s="28">
        <v>82.179446600888994</v>
      </c>
      <c r="E103" s="28">
        <v>204.41989962925001</v>
      </c>
    </row>
    <row r="104" spans="2:5" x14ac:dyDescent="0.25">
      <c r="C104" s="28">
        <v>0.61000000000200005</v>
      </c>
      <c r="D104" s="28">
        <v>170.40877099262801</v>
      </c>
      <c r="E104" s="28">
        <v>258.69579745455599</v>
      </c>
    </row>
    <row r="105" spans="2:5" x14ac:dyDescent="0.25">
      <c r="C105" s="28">
        <v>245.92675782972799</v>
      </c>
      <c r="D105" s="28">
        <v>155.02691176183399</v>
      </c>
      <c r="E105" s="28">
        <v>95.200626475549001</v>
      </c>
    </row>
    <row r="106" spans="2:5" x14ac:dyDescent="0.25">
      <c r="C106" s="28">
        <v>133.892310330366</v>
      </c>
      <c r="D106" s="28">
        <v>187.74735015384499</v>
      </c>
      <c r="E106" s="28">
        <v>113.66958859211999</v>
      </c>
    </row>
    <row r="107" spans="2:5" x14ac:dyDescent="0.25">
      <c r="C107" s="28">
        <v>35.621145912796997</v>
      </c>
      <c r="D107" s="28">
        <v>422.77009568165198</v>
      </c>
      <c r="E107" s="28">
        <v>0.61000000000200005</v>
      </c>
    </row>
    <row r="108" spans="2:5" x14ac:dyDescent="0.25">
      <c r="C108" s="28">
        <v>96.730296572415</v>
      </c>
      <c r="D108" s="28">
        <v>174.28822143108499</v>
      </c>
      <c r="E108" s="28">
        <v>0.71166666666900003</v>
      </c>
    </row>
    <row r="109" spans="2:5" x14ac:dyDescent="0.25">
      <c r="C109" s="28">
        <v>184.654313522786</v>
      </c>
      <c r="D109" s="28">
        <v>91.338812327724</v>
      </c>
      <c r="E109" s="28">
        <v>109.71612448470999</v>
      </c>
    </row>
    <row r="110" spans="2:5" x14ac:dyDescent="0.25">
      <c r="C110" s="28">
        <v>27.883863705888</v>
      </c>
      <c r="D110" s="28">
        <v>203.86864766061899</v>
      </c>
      <c r="E110" s="28">
        <v>116.228417946308</v>
      </c>
    </row>
    <row r="111" spans="2:5" x14ac:dyDescent="0.25">
      <c r="C111" s="28">
        <v>103.75771830954</v>
      </c>
      <c r="D111" s="28">
        <v>110.44432634720999</v>
      </c>
      <c r="E111" s="28">
        <v>126.262419895389</v>
      </c>
    </row>
    <row r="112" spans="2:5" x14ac:dyDescent="0.25">
      <c r="C112" s="28">
        <v>287.26259344273899</v>
      </c>
      <c r="D112" s="28">
        <v>96.221238784137</v>
      </c>
      <c r="E112" s="28">
        <v>116.88467136666399</v>
      </c>
    </row>
    <row r="113" spans="3:5" x14ac:dyDescent="0.25">
      <c r="C113" s="28">
        <v>163.919848814527</v>
      </c>
      <c r="D113" s="28">
        <v>271.03100548364898</v>
      </c>
      <c r="E113" s="28">
        <v>20.936143068503998</v>
      </c>
    </row>
    <row r="114" spans="3:5" x14ac:dyDescent="0.25">
      <c r="C114" s="28">
        <v>104.60751956246899</v>
      </c>
      <c r="D114" s="28">
        <v>131.543161403379</v>
      </c>
      <c r="E114" s="28">
        <v>0.71166666666900003</v>
      </c>
    </row>
    <row r="115" spans="3:5" x14ac:dyDescent="0.25">
      <c r="C115" s="28">
        <v>39.253901757774003</v>
      </c>
      <c r="D115" s="28">
        <v>135.52561399579699</v>
      </c>
      <c r="E115" s="28">
        <v>498.03335778559602</v>
      </c>
    </row>
    <row r="116" spans="3:5" x14ac:dyDescent="0.25">
      <c r="C116" s="28">
        <v>92.421653652017994</v>
      </c>
      <c r="D116" s="28">
        <v>18.404128223503999</v>
      </c>
      <c r="E116" s="28">
        <v>45.098834565887003</v>
      </c>
    </row>
    <row r="117" spans="3:5" x14ac:dyDescent="0.25">
      <c r="C117" s="28">
        <v>9.8116607316210001</v>
      </c>
      <c r="D117" s="28">
        <v>227.161696182458</v>
      </c>
      <c r="E117" s="28">
        <v>65.941445854311993</v>
      </c>
    </row>
    <row r="118" spans="3:5" x14ac:dyDescent="0.25">
      <c r="C118" s="28">
        <v>143.73856653611</v>
      </c>
      <c r="D118" s="28">
        <v>90.029755357341003</v>
      </c>
      <c r="E118" s="28">
        <v>329.166473065574</v>
      </c>
    </row>
    <row r="119" spans="3:5" x14ac:dyDescent="0.25">
      <c r="C119" s="28">
        <v>9.703884805166</v>
      </c>
      <c r="D119" s="28">
        <v>38.987872063664</v>
      </c>
      <c r="E119" s="28">
        <v>192.75254069348199</v>
      </c>
    </row>
    <row r="120" spans="3:5" x14ac:dyDescent="0.25">
      <c r="C120" s="28">
        <v>203.60314634226901</v>
      </c>
      <c r="D120" s="28">
        <v>33.675275936704999</v>
      </c>
      <c r="E120" s="28">
        <v>36.895468310334998</v>
      </c>
    </row>
    <row r="121" spans="3:5" x14ac:dyDescent="0.25">
      <c r="C121" s="28">
        <v>72.851633563752998</v>
      </c>
      <c r="D121" s="28">
        <v>48.500860269130001</v>
      </c>
      <c r="E121" s="28">
        <v>39.463040455692003</v>
      </c>
    </row>
    <row r="122" spans="3:5" x14ac:dyDescent="0.25">
      <c r="C122" s="28">
        <v>0.61000000000200005</v>
      </c>
      <c r="D122" s="28">
        <v>58.199873367273</v>
      </c>
      <c r="E122" s="28">
        <v>157.33877747291299</v>
      </c>
    </row>
    <row r="123" spans="3:5" x14ac:dyDescent="0.25">
      <c r="C123" s="28">
        <v>17.102357142681001</v>
      </c>
      <c r="D123" s="28">
        <v>122.426809308291</v>
      </c>
      <c r="E123" s="28">
        <v>53.242873554492</v>
      </c>
    </row>
    <row r="124" spans="3:5" x14ac:dyDescent="0.25">
      <c r="C124" s="28">
        <v>238.59340672840301</v>
      </c>
      <c r="D124" s="28">
        <v>181.27032497843999</v>
      </c>
      <c r="E124" s="28">
        <v>127.487193139852</v>
      </c>
    </row>
    <row r="125" spans="3:5" x14ac:dyDescent="0.25">
      <c r="C125" s="28">
        <v>209.949956876615</v>
      </c>
      <c r="D125" s="28">
        <v>55.941231610336999</v>
      </c>
      <c r="E125" s="28">
        <v>175.00978087906299</v>
      </c>
    </row>
    <row r="126" spans="3:5" x14ac:dyDescent="0.25">
      <c r="C126" s="28">
        <v>129.570431504482</v>
      </c>
      <c r="D126" s="28">
        <v>208.93412942306</v>
      </c>
      <c r="E126" s="28">
        <v>136.26257658129799</v>
      </c>
    </row>
    <row r="127" spans="3:5" x14ac:dyDescent="0.25">
      <c r="C127" s="28">
        <v>0.61000000000200005</v>
      </c>
      <c r="D127" s="28">
        <v>230.42969755459399</v>
      </c>
      <c r="E127" s="28">
        <v>47.509461194925002</v>
      </c>
    </row>
    <row r="128" spans="3:5" x14ac:dyDescent="0.25">
      <c r="C128" s="28">
        <v>316.30818144660901</v>
      </c>
      <c r="D128" s="28">
        <v>182.82301497258399</v>
      </c>
      <c r="E128" s="28">
        <v>0.71166666666900003</v>
      </c>
    </row>
    <row r="129" spans="3:5" x14ac:dyDescent="0.25">
      <c r="C129" s="28">
        <v>17.413796868953</v>
      </c>
      <c r="D129" s="28">
        <v>108.082862118094</v>
      </c>
      <c r="E129" s="28">
        <v>54.758857722663002</v>
      </c>
    </row>
    <row r="130" spans="3:5" x14ac:dyDescent="0.25">
      <c r="C130" s="28">
        <v>249.885574790183</v>
      </c>
      <c r="D130" s="28">
        <v>39.232162387355999</v>
      </c>
      <c r="E130" s="28">
        <v>29.915135012585999</v>
      </c>
    </row>
    <row r="131" spans="3:5" x14ac:dyDescent="0.25">
      <c r="C131" s="28">
        <v>131.74163779265999</v>
      </c>
      <c r="D131" s="28">
        <v>146.21119231399899</v>
      </c>
      <c r="E131" s="28">
        <v>0.71166666666900003</v>
      </c>
    </row>
    <row r="132" spans="3:5" x14ac:dyDescent="0.25">
      <c r="C132" s="28">
        <v>283.933041512557</v>
      </c>
      <c r="D132" s="28">
        <v>226.78142606239999</v>
      </c>
      <c r="E132" s="28">
        <v>175.06785180455</v>
      </c>
    </row>
    <row r="133" spans="3:5" x14ac:dyDescent="0.25">
      <c r="C133" s="28">
        <v>293.23666626826503</v>
      </c>
      <c r="D133" s="28">
        <v>145.97493475445401</v>
      </c>
      <c r="E133" s="28">
        <v>0.61000000000200005</v>
      </c>
    </row>
    <row r="134" spans="3:5" x14ac:dyDescent="0.25">
      <c r="C134" s="28">
        <v>68.427299323870002</v>
      </c>
      <c r="D134" s="28">
        <v>128.08883710731601</v>
      </c>
      <c r="E134" s="28">
        <v>295.65361908703898</v>
      </c>
    </row>
    <row r="135" spans="3:5" x14ac:dyDescent="0.25">
      <c r="C135" s="28">
        <v>70.122995255411993</v>
      </c>
      <c r="D135" s="28">
        <v>33.540135880026</v>
      </c>
      <c r="E135" s="28">
        <v>20.944558088680001</v>
      </c>
    </row>
    <row r="136" spans="3:5" x14ac:dyDescent="0.25">
      <c r="C136" s="28">
        <v>0.406666666668</v>
      </c>
      <c r="D136" s="28">
        <v>138.10216978330101</v>
      </c>
      <c r="E136" s="28">
        <v>47.371424195233999</v>
      </c>
    </row>
    <row r="137" spans="3:5" x14ac:dyDescent="0.25">
      <c r="C137" s="28">
        <v>73.435138710893</v>
      </c>
      <c r="D137" s="28">
        <v>107.020476544828</v>
      </c>
      <c r="E137" s="28">
        <v>0.71166666666900003</v>
      </c>
    </row>
    <row r="138" spans="3:5" x14ac:dyDescent="0.25">
      <c r="C138" s="28">
        <v>114.226461454316</v>
      </c>
      <c r="D138" s="28">
        <v>67.442934235305998</v>
      </c>
      <c r="E138" s="28">
        <v>118.849220411602</v>
      </c>
    </row>
    <row r="139" spans="3:5" x14ac:dyDescent="0.25">
      <c r="C139" s="28">
        <v>96.832507645221</v>
      </c>
      <c r="D139" s="28">
        <v>123.59777012961101</v>
      </c>
      <c r="E139" s="28">
        <v>146.57517159433101</v>
      </c>
    </row>
    <row r="140" spans="3:5" x14ac:dyDescent="0.25">
      <c r="C140" s="28">
        <v>33.091382437866997</v>
      </c>
      <c r="D140" s="28">
        <v>47.470689952091</v>
      </c>
      <c r="E140" s="28">
        <v>153.86580760059101</v>
      </c>
    </row>
    <row r="141" spans="3:5" x14ac:dyDescent="0.25">
      <c r="C141" s="28">
        <v>197.91859547822699</v>
      </c>
      <c r="D141" s="28">
        <v>139.75515736169601</v>
      </c>
      <c r="E141" s="28">
        <v>164.99417055586699</v>
      </c>
    </row>
    <row r="142" spans="3:5" x14ac:dyDescent="0.25">
      <c r="C142" s="28">
        <v>51.783030767200998</v>
      </c>
      <c r="D142" s="28">
        <v>64.603396159878997</v>
      </c>
      <c r="E142" s="28">
        <v>47.763549253796</v>
      </c>
    </row>
    <row r="143" spans="3:5" x14ac:dyDescent="0.25">
      <c r="C143" s="28">
        <v>272.02823101991697</v>
      </c>
      <c r="D143" s="28">
        <v>148.03593081474801</v>
      </c>
      <c r="E143" s="28">
        <v>48.478964747139003</v>
      </c>
    </row>
    <row r="144" spans="3:5" x14ac:dyDescent="0.25">
      <c r="C144" s="28">
        <v>108.278483423819</v>
      </c>
      <c r="D144" s="28">
        <v>307.93337948081501</v>
      </c>
      <c r="E144" s="28">
        <v>408.29999036633097</v>
      </c>
    </row>
    <row r="145" spans="3:5" x14ac:dyDescent="0.25">
      <c r="C145" s="28">
        <v>193.305583063803</v>
      </c>
      <c r="D145" s="28">
        <v>67.512799958143006</v>
      </c>
      <c r="E145" s="28">
        <v>216.49700301305501</v>
      </c>
    </row>
    <row r="146" spans="3:5" x14ac:dyDescent="0.25">
      <c r="C146" s="28">
        <v>144.28767151257699</v>
      </c>
      <c r="D146" s="28">
        <v>90.116803538374995</v>
      </c>
      <c r="E146" s="28">
        <v>18.496547988665998</v>
      </c>
    </row>
    <row r="147" spans="3:5" x14ac:dyDescent="0.25">
      <c r="C147" s="28">
        <v>67.469306903204</v>
      </c>
      <c r="D147" s="28">
        <v>141.574626315686</v>
      </c>
      <c r="E147" s="28">
        <v>188.39991871705899</v>
      </c>
    </row>
    <row r="148" spans="3:5" x14ac:dyDescent="0.25">
      <c r="C148" s="28">
        <v>282.45640361215698</v>
      </c>
      <c r="D148" s="28">
        <v>211.88289937062299</v>
      </c>
      <c r="E148" s="28">
        <v>154.24303060543301</v>
      </c>
    </row>
    <row r="149" spans="3:5" x14ac:dyDescent="0.25">
      <c r="C149" s="28">
        <v>182.791391962631</v>
      </c>
      <c r="D149" s="28">
        <v>285.55418976049901</v>
      </c>
      <c r="E149" s="28">
        <v>83.895297401918</v>
      </c>
    </row>
    <row r="150" spans="3:5" x14ac:dyDescent="0.25">
      <c r="C150" s="28">
        <v>65.359649922589995</v>
      </c>
      <c r="D150" s="28">
        <v>146.90376271147201</v>
      </c>
      <c r="E150" s="28">
        <v>0.61000000000200005</v>
      </c>
    </row>
    <row r="151" spans="3:5" x14ac:dyDescent="0.25">
      <c r="C151" s="28">
        <v>0.50833333333499997</v>
      </c>
      <c r="D151" s="28">
        <v>120.142793774412</v>
      </c>
      <c r="E151" s="28">
        <v>0.61000000000200005</v>
      </c>
    </row>
    <row r="152" spans="3:5" x14ac:dyDescent="0.25">
      <c r="C152" s="28">
        <v>117.526438309562</v>
      </c>
      <c r="D152" s="28">
        <v>47.801488569710997</v>
      </c>
      <c r="E152" s="28">
        <v>642.44802396483999</v>
      </c>
    </row>
    <row r="153" spans="3:5" x14ac:dyDescent="0.25">
      <c r="C153" s="28">
        <v>102.562657075123</v>
      </c>
      <c r="D153" s="28">
        <v>87.237326942303</v>
      </c>
      <c r="E153" s="28">
        <v>350.933662554215</v>
      </c>
    </row>
    <row r="154" spans="3:5" x14ac:dyDescent="0.25">
      <c r="C154" s="28">
        <v>45.578056711683999</v>
      </c>
      <c r="D154" s="28">
        <v>1.6650813773190001</v>
      </c>
      <c r="E154" s="28">
        <v>390.88488462737399</v>
      </c>
    </row>
    <row r="155" spans="3:5" x14ac:dyDescent="0.25">
      <c r="C155" s="28">
        <v>235.89240439242499</v>
      </c>
      <c r="D155" s="28">
        <v>202.42245933313299</v>
      </c>
      <c r="E155" s="28">
        <v>0.61000000000200005</v>
      </c>
    </row>
    <row r="156" spans="3:5" x14ac:dyDescent="0.25">
      <c r="C156" s="28">
        <v>179.141011783301</v>
      </c>
      <c r="D156" s="28">
        <v>189.21032043170001</v>
      </c>
      <c r="E156" s="28">
        <v>51.621800812936002</v>
      </c>
    </row>
    <row r="157" spans="3:5" x14ac:dyDescent="0.25">
      <c r="C157" s="28">
        <v>181.96551022448901</v>
      </c>
      <c r="D157" s="28">
        <v>214.32333962369901</v>
      </c>
      <c r="E157" s="28">
        <v>30.594511071402</v>
      </c>
    </row>
    <row r="158" spans="3:5" x14ac:dyDescent="0.25">
      <c r="C158" s="28">
        <v>15.631932397185</v>
      </c>
      <c r="D158" s="28">
        <v>136.952002071658</v>
      </c>
      <c r="E158" s="28">
        <v>327.43482256148201</v>
      </c>
    </row>
    <row r="159" spans="3:5" x14ac:dyDescent="0.25">
      <c r="C159" s="28">
        <v>136.96786763301401</v>
      </c>
      <c r="D159" s="28">
        <v>132.02241804203101</v>
      </c>
      <c r="E159" s="28">
        <v>112.400079375319</v>
      </c>
    </row>
    <row r="160" spans="3:5" x14ac:dyDescent="0.25">
      <c r="C160" s="28">
        <v>51.350060961757997</v>
      </c>
      <c r="D160" s="28">
        <v>80.610125564724996</v>
      </c>
      <c r="E160" s="28">
        <v>378.58578213304799</v>
      </c>
    </row>
    <row r="161" spans="3:5" x14ac:dyDescent="0.25">
      <c r="C161" s="28">
        <v>87.81747585846</v>
      </c>
      <c r="D161" s="28">
        <v>192.35021286848701</v>
      </c>
      <c r="E161" s="28">
        <v>1.5153867203319999</v>
      </c>
    </row>
    <row r="162" spans="3:5" x14ac:dyDescent="0.25">
      <c r="C162" s="28">
        <v>24.917511774775999</v>
      </c>
      <c r="D162" s="28">
        <v>167.91069930322499</v>
      </c>
      <c r="E162" s="28">
        <v>121.64481457541299</v>
      </c>
    </row>
    <row r="163" spans="3:5" x14ac:dyDescent="0.25">
      <c r="C163" s="28">
        <v>133.968202862906</v>
      </c>
      <c r="D163" s="28">
        <v>27.808851241214999</v>
      </c>
      <c r="E163" s="28">
        <v>143.20572884119801</v>
      </c>
    </row>
    <row r="164" spans="3:5" x14ac:dyDescent="0.25">
      <c r="C164" s="28">
        <v>200.570445203552</v>
      </c>
      <c r="D164" s="28">
        <v>95.510428608875998</v>
      </c>
      <c r="E164" s="28">
        <v>25.434009486699999</v>
      </c>
    </row>
    <row r="165" spans="3:5" x14ac:dyDescent="0.25">
      <c r="C165" s="28">
        <v>131.45506690657601</v>
      </c>
      <c r="D165" s="28">
        <v>55.727304654712</v>
      </c>
      <c r="E165" s="28">
        <v>157.12082944257099</v>
      </c>
    </row>
    <row r="166" spans="3:5" x14ac:dyDescent="0.25">
      <c r="C166" s="28">
        <v>46.030747748552997</v>
      </c>
      <c r="D166" s="28">
        <v>104.314060123026</v>
      </c>
      <c r="E166" s="28">
        <v>9.3543739261429995</v>
      </c>
    </row>
    <row r="167" spans="3:5" x14ac:dyDescent="0.25">
      <c r="C167" s="28">
        <v>119.444246913424</v>
      </c>
      <c r="D167" s="28">
        <v>55.528647000587</v>
      </c>
      <c r="E167" s="28">
        <v>99.008836339864004</v>
      </c>
    </row>
    <row r="168" spans="3:5" x14ac:dyDescent="0.25">
      <c r="C168" s="28">
        <v>112.867138131373</v>
      </c>
      <c r="D168" s="28">
        <v>0.71166666666900003</v>
      </c>
      <c r="E168" s="28">
        <v>178.556380385311</v>
      </c>
    </row>
    <row r="169" spans="3:5" x14ac:dyDescent="0.25">
      <c r="C169" s="28">
        <v>0.61000000000200005</v>
      </c>
      <c r="D169" s="28">
        <v>157.28523529220001</v>
      </c>
      <c r="E169" s="28">
        <v>8.1919314623239998</v>
      </c>
    </row>
    <row r="170" spans="3:5" x14ac:dyDescent="0.25">
      <c r="C170" s="28">
        <v>155.594830810556</v>
      </c>
      <c r="D170" s="28">
        <v>67.300044652615995</v>
      </c>
      <c r="E170" s="28">
        <v>0.71166666666900003</v>
      </c>
    </row>
    <row r="171" spans="3:5" x14ac:dyDescent="0.25">
      <c r="C171" s="28">
        <v>344.71012982903102</v>
      </c>
      <c r="D171" s="28">
        <v>30.737796979702001</v>
      </c>
      <c r="E171" s="28">
        <v>64.322927091099004</v>
      </c>
    </row>
    <row r="172" spans="3:5" x14ac:dyDescent="0.25">
      <c r="C172" s="28">
        <v>142.646762138784</v>
      </c>
      <c r="D172" s="28">
        <v>124.079778475879</v>
      </c>
      <c r="E172" s="28">
        <v>35.611800757551997</v>
      </c>
    </row>
    <row r="173" spans="3:5" x14ac:dyDescent="0.25">
      <c r="C173" s="28">
        <v>116.590092990196</v>
      </c>
      <c r="D173" s="28">
        <v>176.70707973102199</v>
      </c>
      <c r="E173" s="28">
        <v>31.564665847339</v>
      </c>
    </row>
    <row r="174" spans="3:5" x14ac:dyDescent="0.25">
      <c r="C174" s="28">
        <v>113.158699164723</v>
      </c>
      <c r="D174" s="28">
        <v>9.8446942829990007</v>
      </c>
      <c r="E174" s="28">
        <v>320.49127747214999</v>
      </c>
    </row>
    <row r="175" spans="3:5" x14ac:dyDescent="0.25">
      <c r="C175" s="28">
        <v>68.241343369492995</v>
      </c>
      <c r="D175" s="28">
        <v>30.366612783413998</v>
      </c>
      <c r="E175" s="28">
        <v>89.224470233572006</v>
      </c>
    </row>
    <row r="176" spans="3:5" x14ac:dyDescent="0.25">
      <c r="C176" s="28">
        <v>58.489588583263</v>
      </c>
      <c r="D176" s="28">
        <v>52.205084371754999</v>
      </c>
      <c r="E176" s="28">
        <v>0.61000000000200005</v>
      </c>
    </row>
    <row r="177" spans="3:5" x14ac:dyDescent="0.25">
      <c r="C177" s="28">
        <v>251.902121752661</v>
      </c>
      <c r="D177" s="28">
        <v>22.100999714918999</v>
      </c>
      <c r="E177" s="28">
        <v>107.40519999867099</v>
      </c>
    </row>
    <row r="178" spans="3:5" x14ac:dyDescent="0.25">
      <c r="C178" s="28">
        <v>0.61000000000200005</v>
      </c>
      <c r="D178" s="28">
        <v>138.88092443527401</v>
      </c>
      <c r="E178" s="28">
        <v>67.943946252418996</v>
      </c>
    </row>
    <row r="179" spans="3:5" x14ac:dyDescent="0.25">
      <c r="C179" s="28">
        <v>54.905616427673003</v>
      </c>
      <c r="D179" s="28">
        <v>157.815934833759</v>
      </c>
      <c r="E179" s="28">
        <v>192.87208342201799</v>
      </c>
    </row>
    <row r="180" spans="3:5" x14ac:dyDescent="0.25">
      <c r="C180" s="7">
        <f>AVERAGE(C2:C179)</f>
        <v>123.92416126226949</v>
      </c>
      <c r="D180" s="28">
        <v>45.716699041277003</v>
      </c>
      <c r="E180" s="28">
        <v>126.099084046963</v>
      </c>
    </row>
    <row r="181" spans="3:5" x14ac:dyDescent="0.25">
      <c r="D181" s="28">
        <v>40.567478679734997</v>
      </c>
      <c r="E181" s="28">
        <v>138.485643348618</v>
      </c>
    </row>
    <row r="182" spans="3:5" x14ac:dyDescent="0.25">
      <c r="D182" s="28">
        <v>127.253320338761</v>
      </c>
      <c r="E182" s="28">
        <v>129.25829534973201</v>
      </c>
    </row>
    <row r="183" spans="3:5" x14ac:dyDescent="0.25">
      <c r="D183" s="28">
        <v>67.646901385668002</v>
      </c>
      <c r="E183" s="28">
        <v>185.737794448475</v>
      </c>
    </row>
    <row r="184" spans="3:5" x14ac:dyDescent="0.25">
      <c r="D184" s="28">
        <v>143.73737927092299</v>
      </c>
      <c r="E184" s="28">
        <v>264.967840942951</v>
      </c>
    </row>
    <row r="185" spans="3:5" x14ac:dyDescent="0.25">
      <c r="D185" s="28">
        <v>131.463592582042</v>
      </c>
      <c r="E185" s="28">
        <v>109.30971868922801</v>
      </c>
    </row>
    <row r="186" spans="3:5" x14ac:dyDescent="0.25">
      <c r="D186" s="28">
        <v>411.56920541205898</v>
      </c>
      <c r="E186" s="28">
        <v>93.524196097946003</v>
      </c>
    </row>
    <row r="187" spans="3:5" x14ac:dyDescent="0.25">
      <c r="D187" s="28">
        <v>10.875369910738</v>
      </c>
      <c r="E187" s="28">
        <v>160.317336003847</v>
      </c>
    </row>
    <row r="188" spans="3:5" x14ac:dyDescent="0.25">
      <c r="D188" s="28">
        <v>43.016632342327</v>
      </c>
      <c r="E188" s="28">
        <v>191.49618127039901</v>
      </c>
    </row>
    <row r="189" spans="3:5" x14ac:dyDescent="0.25">
      <c r="D189" s="28">
        <v>238.00633226493801</v>
      </c>
      <c r="E189" s="28">
        <v>56.043285749997999</v>
      </c>
    </row>
    <row r="190" spans="3:5" x14ac:dyDescent="0.25">
      <c r="D190" s="28">
        <v>235.38281924892499</v>
      </c>
      <c r="E190" s="28">
        <v>31.356257018794999</v>
      </c>
    </row>
    <row r="191" spans="3:5" x14ac:dyDescent="0.25">
      <c r="D191" s="28">
        <v>106.47459762667999</v>
      </c>
      <c r="E191" s="28">
        <v>127.916787063755</v>
      </c>
    </row>
    <row r="192" spans="3:5" x14ac:dyDescent="0.25">
      <c r="D192" s="28">
        <v>0.97335107358200001</v>
      </c>
      <c r="E192" s="28">
        <v>102.178388456089</v>
      </c>
    </row>
    <row r="193" spans="4:5" x14ac:dyDescent="0.25">
      <c r="D193" s="28">
        <v>66.433568088553002</v>
      </c>
      <c r="E193" s="28">
        <v>96.437998096277994</v>
      </c>
    </row>
    <row r="194" spans="4:5" x14ac:dyDescent="0.25">
      <c r="D194" s="28">
        <v>170.173144158908</v>
      </c>
      <c r="E194" s="28">
        <v>95.456208421135997</v>
      </c>
    </row>
    <row r="195" spans="4:5" x14ac:dyDescent="0.25">
      <c r="D195" s="28">
        <v>236.42226923726301</v>
      </c>
      <c r="E195" s="28">
        <v>137.55709762510699</v>
      </c>
    </row>
    <row r="196" spans="4:5" x14ac:dyDescent="0.25">
      <c r="D196" s="28">
        <v>167.55639476013599</v>
      </c>
      <c r="E196" s="28">
        <v>84.969860224499996</v>
      </c>
    </row>
    <row r="197" spans="4:5" x14ac:dyDescent="0.25">
      <c r="D197" s="28">
        <v>119.818670563582</v>
      </c>
      <c r="E197" s="28">
        <v>161.003122291381</v>
      </c>
    </row>
    <row r="198" spans="4:5" x14ac:dyDescent="0.25">
      <c r="D198" s="28">
        <v>14.513606362420999</v>
      </c>
      <c r="E198" s="28">
        <v>252.44015474596699</v>
      </c>
    </row>
    <row r="199" spans="4:5" x14ac:dyDescent="0.25">
      <c r="D199" s="28">
        <v>0.61000000000200005</v>
      </c>
      <c r="E199" s="28">
        <v>58.344945374786001</v>
      </c>
    </row>
    <row r="200" spans="4:5" x14ac:dyDescent="0.25">
      <c r="D200" s="28">
        <v>168.610366510549</v>
      </c>
      <c r="E200" s="28">
        <v>269.16956133210402</v>
      </c>
    </row>
    <row r="201" spans="4:5" x14ac:dyDescent="0.25">
      <c r="D201" s="28">
        <v>129.990104045046</v>
      </c>
      <c r="E201" s="28">
        <v>60.960446921657997</v>
      </c>
    </row>
    <row r="202" spans="4:5" x14ac:dyDescent="0.25">
      <c r="D202" s="28">
        <v>74.402421639311996</v>
      </c>
      <c r="E202" s="28">
        <v>86.287811569669998</v>
      </c>
    </row>
    <row r="203" spans="4:5" x14ac:dyDescent="0.25">
      <c r="D203" s="28">
        <v>216.052734011208</v>
      </c>
      <c r="E203" s="28">
        <v>89.624159257019002</v>
      </c>
    </row>
    <row r="204" spans="4:5" x14ac:dyDescent="0.25">
      <c r="D204" s="28">
        <v>83.184970280952001</v>
      </c>
      <c r="E204" s="28">
        <v>114.126912616829</v>
      </c>
    </row>
    <row r="205" spans="4:5" x14ac:dyDescent="0.25">
      <c r="D205" s="28">
        <v>257.18113240785601</v>
      </c>
      <c r="E205" s="28">
        <v>33.468881676480997</v>
      </c>
    </row>
    <row r="206" spans="4:5" x14ac:dyDescent="0.25">
      <c r="D206" s="28">
        <v>136.630553267018</v>
      </c>
      <c r="E206" s="28">
        <v>0.61000000000200005</v>
      </c>
    </row>
    <row r="207" spans="4:5" x14ac:dyDescent="0.25">
      <c r="D207" s="28">
        <v>53.605047806213001</v>
      </c>
      <c r="E207" s="28">
        <v>39.575195017506999</v>
      </c>
    </row>
    <row r="208" spans="4:5" x14ac:dyDescent="0.25">
      <c r="D208" s="28">
        <v>80.625052930970995</v>
      </c>
      <c r="E208" s="28">
        <v>62.852008036188998</v>
      </c>
    </row>
    <row r="209" spans="4:5" x14ac:dyDescent="0.25">
      <c r="D209" s="28">
        <v>85.487818072671999</v>
      </c>
      <c r="E209" s="28">
        <v>102.09964849156199</v>
      </c>
    </row>
    <row r="210" spans="4:5" x14ac:dyDescent="0.25">
      <c r="D210" s="28">
        <v>40.001485370148004</v>
      </c>
      <c r="E210" s="28">
        <v>196.80811835475899</v>
      </c>
    </row>
    <row r="211" spans="4:5" x14ac:dyDescent="0.25">
      <c r="D211" s="28">
        <v>77.773231856538004</v>
      </c>
      <c r="E211" s="28">
        <v>235.56809020557</v>
      </c>
    </row>
    <row r="212" spans="4:5" x14ac:dyDescent="0.25">
      <c r="D212" s="28">
        <v>150.01659167064599</v>
      </c>
      <c r="E212" s="28">
        <v>145.21993759558299</v>
      </c>
    </row>
    <row r="213" spans="4:5" x14ac:dyDescent="0.25">
      <c r="D213" s="28">
        <v>115.748031865258</v>
      </c>
      <c r="E213" s="28">
        <v>33.262654231680997</v>
      </c>
    </row>
    <row r="214" spans="4:5" x14ac:dyDescent="0.25">
      <c r="D214" s="28">
        <v>84.863097697214997</v>
      </c>
      <c r="E214" s="28">
        <v>157.080543207327</v>
      </c>
    </row>
    <row r="215" spans="4:5" x14ac:dyDescent="0.25">
      <c r="D215" s="28">
        <v>189.05637121758301</v>
      </c>
      <c r="E215" s="28">
        <v>76.531316758363005</v>
      </c>
    </row>
    <row r="216" spans="4:5" x14ac:dyDescent="0.25">
      <c r="D216" s="28">
        <v>24.972788390209999</v>
      </c>
      <c r="E216" s="28">
        <v>0.61000000000200005</v>
      </c>
    </row>
    <row r="217" spans="4:5" x14ac:dyDescent="0.25">
      <c r="D217" s="28">
        <v>101.200315212494</v>
      </c>
      <c r="E217" s="28">
        <v>181.546264682622</v>
      </c>
    </row>
    <row r="218" spans="4:5" x14ac:dyDescent="0.25">
      <c r="D218" s="28">
        <v>626.93285893818404</v>
      </c>
      <c r="E218" s="28">
        <v>91.510616996736005</v>
      </c>
    </row>
    <row r="219" spans="4:5" x14ac:dyDescent="0.25">
      <c r="D219" s="28">
        <v>384.93702560032699</v>
      </c>
      <c r="E219" s="28">
        <v>136.342552323007</v>
      </c>
    </row>
    <row r="220" spans="4:5" x14ac:dyDescent="0.25">
      <c r="D220" s="28">
        <v>87.461628977180993</v>
      </c>
      <c r="E220" s="28">
        <v>40.618139114146999</v>
      </c>
    </row>
    <row r="221" spans="4:5" x14ac:dyDescent="0.25">
      <c r="D221" s="28">
        <v>71.945486670465996</v>
      </c>
      <c r="E221" s="28">
        <v>25.990940395951</v>
      </c>
    </row>
    <row r="222" spans="4:5" x14ac:dyDescent="0.25">
      <c r="D222" s="28">
        <v>69.655569773172004</v>
      </c>
      <c r="E222" s="28">
        <v>45.961788421611999</v>
      </c>
    </row>
    <row r="223" spans="4:5" x14ac:dyDescent="0.25">
      <c r="D223" s="28">
        <v>139.33851614153301</v>
      </c>
      <c r="E223" s="28">
        <v>41.753246457095997</v>
      </c>
    </row>
    <row r="224" spans="4:5" x14ac:dyDescent="0.25">
      <c r="D224" s="28">
        <v>134.86072657055999</v>
      </c>
      <c r="E224" s="28">
        <v>25.597659093028</v>
      </c>
    </row>
    <row r="225" spans="4:5" x14ac:dyDescent="0.25">
      <c r="D225" s="28">
        <v>17.968655800985001</v>
      </c>
      <c r="E225" s="28">
        <v>0.71166666666900003</v>
      </c>
    </row>
    <row r="226" spans="4:5" x14ac:dyDescent="0.25">
      <c r="D226" s="28">
        <v>107.865428767353</v>
      </c>
      <c r="E226" s="28">
        <v>47.642997921293002</v>
      </c>
    </row>
    <row r="227" spans="4:5" x14ac:dyDescent="0.25">
      <c r="D227" s="28">
        <v>138.24956824493199</v>
      </c>
      <c r="E227" s="28">
        <v>60.338861991736998</v>
      </c>
    </row>
    <row r="228" spans="4:5" x14ac:dyDescent="0.25">
      <c r="D228" s="28">
        <v>103.44439657389201</v>
      </c>
      <c r="E228" s="28">
        <v>123.76637794903399</v>
      </c>
    </row>
    <row r="229" spans="4:5" x14ac:dyDescent="0.25">
      <c r="D229" s="28">
        <v>226.287387624568</v>
      </c>
      <c r="E229" s="28">
        <v>45.033452779329998</v>
      </c>
    </row>
    <row r="230" spans="4:5" x14ac:dyDescent="0.25">
      <c r="D230" s="28">
        <v>276.62401321836302</v>
      </c>
      <c r="E230" s="28">
        <v>0.61000000000200005</v>
      </c>
    </row>
    <row r="231" spans="4:5" x14ac:dyDescent="0.25">
      <c r="D231" s="28">
        <v>498.83101858017397</v>
      </c>
      <c r="E231" s="28">
        <v>24.030991140726002</v>
      </c>
    </row>
    <row r="232" spans="4:5" x14ac:dyDescent="0.25">
      <c r="D232" s="28">
        <v>149.10945112473601</v>
      </c>
      <c r="E232" s="28">
        <v>326.62153359377999</v>
      </c>
    </row>
    <row r="233" spans="4:5" x14ac:dyDescent="0.25">
      <c r="D233" s="28">
        <v>7.6546612249830002</v>
      </c>
      <c r="E233" s="28">
        <v>103.41041720798999</v>
      </c>
    </row>
    <row r="234" spans="4:5" x14ac:dyDescent="0.25">
      <c r="D234" s="28">
        <v>68.985235533228007</v>
      </c>
      <c r="E234" s="28">
        <v>8.0520200328959994</v>
      </c>
    </row>
    <row r="235" spans="4:5" x14ac:dyDescent="0.25">
      <c r="D235" s="28">
        <v>0.61000000000200005</v>
      </c>
      <c r="E235" s="28">
        <v>153.073872266466</v>
      </c>
    </row>
    <row r="236" spans="4:5" x14ac:dyDescent="0.25">
      <c r="D236" s="28">
        <v>185.53150190415101</v>
      </c>
      <c r="E236" s="28">
        <v>40.882046474589998</v>
      </c>
    </row>
    <row r="237" spans="4:5" x14ac:dyDescent="0.25">
      <c r="D237" s="28">
        <v>298.99091278831099</v>
      </c>
      <c r="E237" s="28">
        <v>49.020601652408999</v>
      </c>
    </row>
    <row r="238" spans="4:5" x14ac:dyDescent="0.25">
      <c r="D238" s="28">
        <v>116.07719558063</v>
      </c>
      <c r="E238" s="28">
        <v>18.802844983858002</v>
      </c>
    </row>
    <row r="239" spans="4:5" x14ac:dyDescent="0.25">
      <c r="D239" s="28">
        <v>63.035714747435001</v>
      </c>
      <c r="E239" s="28">
        <v>78.877022619903997</v>
      </c>
    </row>
    <row r="240" spans="4:5" x14ac:dyDescent="0.25">
      <c r="D240" s="28">
        <v>193.97855499152999</v>
      </c>
      <c r="E240" s="28">
        <v>258.04876558086403</v>
      </c>
    </row>
    <row r="241" spans="4:5" x14ac:dyDescent="0.25">
      <c r="D241" s="28">
        <v>24.780154013815</v>
      </c>
      <c r="E241" s="28">
        <v>351.034792013833</v>
      </c>
    </row>
    <row r="242" spans="4:5" x14ac:dyDescent="0.25">
      <c r="D242" s="28">
        <v>74.061593952204007</v>
      </c>
      <c r="E242" s="28">
        <v>60.690381578183</v>
      </c>
    </row>
    <row r="243" spans="4:5" x14ac:dyDescent="0.25">
      <c r="D243" s="28">
        <v>105.388635633894</v>
      </c>
      <c r="E243" s="28">
        <v>327.09674350358301</v>
      </c>
    </row>
    <row r="244" spans="4:5" x14ac:dyDescent="0.25">
      <c r="D244" s="28">
        <v>75.677450500776999</v>
      </c>
      <c r="E244" s="28">
        <v>189.34517734324001</v>
      </c>
    </row>
    <row r="245" spans="4:5" x14ac:dyDescent="0.25">
      <c r="D245" s="28">
        <v>209.88003918208099</v>
      </c>
      <c r="E245" s="28">
        <v>100.38890155792301</v>
      </c>
    </row>
    <row r="246" spans="4:5" x14ac:dyDescent="0.25">
      <c r="D246" s="28">
        <v>52.706533353951997</v>
      </c>
      <c r="E246" s="28">
        <v>429.89401671367199</v>
      </c>
    </row>
    <row r="247" spans="4:5" x14ac:dyDescent="0.25">
      <c r="D247" s="28">
        <v>119.89269560866499</v>
      </c>
      <c r="E247" s="28">
        <v>52.215093313061999</v>
      </c>
    </row>
    <row r="248" spans="4:5" x14ac:dyDescent="0.25">
      <c r="D248" s="28">
        <v>267.27947187598897</v>
      </c>
      <c r="E248" s="28">
        <v>111.34398724656199</v>
      </c>
    </row>
    <row r="249" spans="4:5" x14ac:dyDescent="0.25">
      <c r="D249" s="28">
        <v>163.50991647116001</v>
      </c>
      <c r="E249" s="28">
        <v>117.266519681356</v>
      </c>
    </row>
    <row r="250" spans="4:5" x14ac:dyDescent="0.25">
      <c r="D250" s="28">
        <v>176.82530519889599</v>
      </c>
      <c r="E250" s="28">
        <v>104.805180100309</v>
      </c>
    </row>
    <row r="251" spans="4:5" x14ac:dyDescent="0.25">
      <c r="D251" s="28">
        <v>108.129759652755</v>
      </c>
      <c r="E251" s="28">
        <v>979.94257265497595</v>
      </c>
    </row>
    <row r="252" spans="4:5" x14ac:dyDescent="0.25">
      <c r="D252" s="28">
        <v>114.325702746411</v>
      </c>
      <c r="E252" s="28">
        <v>251.320512933456</v>
      </c>
    </row>
    <row r="253" spans="4:5" x14ac:dyDescent="0.25">
      <c r="D253" s="28">
        <v>140.970696727167</v>
      </c>
      <c r="E253" s="28">
        <v>98.271523713679997</v>
      </c>
    </row>
    <row r="254" spans="4:5" x14ac:dyDescent="0.25">
      <c r="D254" s="28">
        <v>51.157326162737</v>
      </c>
      <c r="E254" s="28">
        <v>64.469663541398006</v>
      </c>
    </row>
    <row r="255" spans="4:5" x14ac:dyDescent="0.25">
      <c r="D255" s="28">
        <v>9.4861066554590003</v>
      </c>
      <c r="E255" s="28">
        <v>0.71166666666900003</v>
      </c>
    </row>
    <row r="256" spans="4:5" x14ac:dyDescent="0.25">
      <c r="D256" s="28">
        <v>117.267083675085</v>
      </c>
      <c r="E256" s="28">
        <v>341.92482124365603</v>
      </c>
    </row>
    <row r="257" spans="4:5" x14ac:dyDescent="0.25">
      <c r="D257" s="28">
        <v>315.202101057628</v>
      </c>
      <c r="E257" s="28">
        <v>104.97211384475099</v>
      </c>
    </row>
    <row r="258" spans="4:5" x14ac:dyDescent="0.25">
      <c r="D258" s="28">
        <v>10.956411441026001</v>
      </c>
      <c r="E258" s="28">
        <v>97.786300229725995</v>
      </c>
    </row>
    <row r="259" spans="4:5" x14ac:dyDescent="0.25">
      <c r="D259" s="28">
        <v>50.965848912444002</v>
      </c>
      <c r="E259" s="28">
        <v>50.661563855910003</v>
      </c>
    </row>
    <row r="260" spans="4:5" x14ac:dyDescent="0.25">
      <c r="D260" s="28">
        <v>81.166300158932003</v>
      </c>
      <c r="E260" s="28">
        <v>6.4074433696039996</v>
      </c>
    </row>
    <row r="261" spans="4:5" x14ac:dyDescent="0.25">
      <c r="D261" s="28">
        <v>132.57328685587501</v>
      </c>
      <c r="E261" s="28">
        <v>14.883410850511</v>
      </c>
    </row>
    <row r="262" spans="4:5" x14ac:dyDescent="0.25">
      <c r="D262" s="28">
        <v>87.610854576142003</v>
      </c>
      <c r="E262" s="28">
        <v>179.55135279610101</v>
      </c>
    </row>
    <row r="263" spans="4:5" x14ac:dyDescent="0.25">
      <c r="D263" s="28">
        <v>150.45572662015999</v>
      </c>
      <c r="E263" s="28">
        <v>338.38360120083797</v>
      </c>
    </row>
    <row r="264" spans="4:5" x14ac:dyDescent="0.25">
      <c r="D264" s="28">
        <v>348.02621290341</v>
      </c>
      <c r="E264" s="28">
        <v>53.877972758026999</v>
      </c>
    </row>
    <row r="265" spans="4:5" x14ac:dyDescent="0.25">
      <c r="D265" s="28">
        <v>596.43242451757601</v>
      </c>
      <c r="E265" s="28">
        <v>136.439443601129</v>
      </c>
    </row>
    <row r="266" spans="4:5" x14ac:dyDescent="0.25">
      <c r="D266" s="28">
        <v>305.961657527537</v>
      </c>
      <c r="E266" s="28">
        <v>172.434011612375</v>
      </c>
    </row>
    <row r="267" spans="4:5" x14ac:dyDescent="0.25">
      <c r="D267" s="28">
        <v>242.04498451424899</v>
      </c>
      <c r="E267" s="28">
        <v>166.616657765534</v>
      </c>
    </row>
    <row r="268" spans="4:5" x14ac:dyDescent="0.25">
      <c r="D268" s="28">
        <v>36.472518902520001</v>
      </c>
      <c r="E268" s="28">
        <v>87.796371149283999</v>
      </c>
    </row>
    <row r="269" spans="4:5" x14ac:dyDescent="0.25">
      <c r="D269" s="28">
        <v>76.020900748114997</v>
      </c>
      <c r="E269" s="28">
        <v>67.870461566261</v>
      </c>
    </row>
    <row r="270" spans="4:5" x14ac:dyDescent="0.25">
      <c r="D270" s="28">
        <v>101.65630778628901</v>
      </c>
      <c r="E270" s="28">
        <v>157.384458084572</v>
      </c>
    </row>
    <row r="271" spans="4:5" x14ac:dyDescent="0.25">
      <c r="D271" s="28">
        <v>278.40599838297999</v>
      </c>
      <c r="E271" s="28">
        <v>245.456842281821</v>
      </c>
    </row>
    <row r="272" spans="4:5" x14ac:dyDescent="0.25">
      <c r="D272" s="28">
        <v>0.61000000000200005</v>
      </c>
      <c r="E272" s="28">
        <v>0.61000000000200005</v>
      </c>
    </row>
    <row r="273" spans="4:5" x14ac:dyDescent="0.25">
      <c r="D273" s="28">
        <v>0.813333333336</v>
      </c>
      <c r="E273" s="28">
        <v>36.765520443226997</v>
      </c>
    </row>
    <row r="274" spans="4:5" x14ac:dyDescent="0.25">
      <c r="D274" s="28">
        <v>81.984519329929</v>
      </c>
      <c r="E274" s="28">
        <v>68.524843174376997</v>
      </c>
    </row>
    <row r="275" spans="4:5" x14ac:dyDescent="0.25">
      <c r="D275" s="28">
        <v>136.298990678645</v>
      </c>
      <c r="E275" s="28">
        <v>14.811995309868999</v>
      </c>
    </row>
    <row r="276" spans="4:5" x14ac:dyDescent="0.25">
      <c r="D276" s="28">
        <v>67.703877328079997</v>
      </c>
      <c r="E276" s="28">
        <v>162.876047100064</v>
      </c>
    </row>
    <row r="277" spans="4:5" x14ac:dyDescent="0.25">
      <c r="D277" s="28">
        <v>203.07008692175501</v>
      </c>
      <c r="E277" s="28">
        <v>0.406666666668</v>
      </c>
    </row>
    <row r="278" spans="4:5" x14ac:dyDescent="0.25">
      <c r="D278" s="28">
        <v>16.139243601147001</v>
      </c>
      <c r="E278" s="28">
        <v>4.7760373284600002</v>
      </c>
    </row>
    <row r="279" spans="4:5" x14ac:dyDescent="0.25">
      <c r="D279" s="28">
        <v>288.611289151709</v>
      </c>
      <c r="E279" s="28">
        <v>341.62154060366402</v>
      </c>
    </row>
    <row r="280" spans="4:5" x14ac:dyDescent="0.25">
      <c r="D280" s="28">
        <v>54.531672422291997</v>
      </c>
      <c r="E280" s="28">
        <v>86.547308609902004</v>
      </c>
    </row>
    <row r="281" spans="4:5" x14ac:dyDescent="0.25">
      <c r="D281" s="28">
        <v>189.47982602302201</v>
      </c>
      <c r="E281" s="28">
        <v>772.37418603027504</v>
      </c>
    </row>
    <row r="282" spans="4:5" x14ac:dyDescent="0.25">
      <c r="D282" s="28">
        <v>27.613501252489002</v>
      </c>
      <c r="E282" s="28">
        <v>105.230057061927</v>
      </c>
    </row>
    <row r="283" spans="4:5" x14ac:dyDescent="0.25">
      <c r="D283" s="28">
        <v>1.473610675207</v>
      </c>
      <c r="E283" s="28">
        <v>0.71166666666900003</v>
      </c>
    </row>
    <row r="284" spans="4:5" x14ac:dyDescent="0.25">
      <c r="D284" s="28">
        <v>0.71166666666900003</v>
      </c>
      <c r="E284" s="28">
        <v>115.712892909158</v>
      </c>
    </row>
    <row r="285" spans="4:5" x14ac:dyDescent="0.25">
      <c r="D285" s="28">
        <v>0.61000000000200005</v>
      </c>
      <c r="E285" s="28">
        <v>0.61000000000200005</v>
      </c>
    </row>
    <row r="286" spans="4:5" x14ac:dyDescent="0.25">
      <c r="D286" s="28">
        <v>68.518522592040995</v>
      </c>
      <c r="E286" s="28">
        <v>0.50833333333499997</v>
      </c>
    </row>
    <row r="287" spans="4:5" x14ac:dyDescent="0.25">
      <c r="D287" s="28">
        <v>150.71288594820601</v>
      </c>
      <c r="E287" s="28">
        <v>47.373139734789</v>
      </c>
    </row>
    <row r="288" spans="4:5" x14ac:dyDescent="0.25">
      <c r="D288" s="28">
        <v>378.42088643202197</v>
      </c>
      <c r="E288" s="28">
        <v>214.264040490637</v>
      </c>
    </row>
    <row r="289" spans="4:5" x14ac:dyDescent="0.25">
      <c r="D289" s="28">
        <v>265.71086949458498</v>
      </c>
      <c r="E289" s="28">
        <v>45.930963908734</v>
      </c>
    </row>
    <row r="290" spans="4:5" x14ac:dyDescent="0.25">
      <c r="D290" s="28">
        <v>92.824183991387002</v>
      </c>
      <c r="E290" s="28">
        <v>0.61000000000200005</v>
      </c>
    </row>
    <row r="291" spans="4:5" x14ac:dyDescent="0.25">
      <c r="D291" s="28">
        <v>482.62354634600501</v>
      </c>
      <c r="E291" s="28">
        <v>183.599373798307</v>
      </c>
    </row>
    <row r="292" spans="4:5" x14ac:dyDescent="0.25">
      <c r="D292" s="28">
        <v>201.896538815414</v>
      </c>
      <c r="E292" s="28">
        <v>419.69758056048403</v>
      </c>
    </row>
    <row r="293" spans="4:5" x14ac:dyDescent="0.25">
      <c r="D293" s="28">
        <v>8.9322940805149997</v>
      </c>
      <c r="E293" s="28">
        <v>43.502905657294001</v>
      </c>
    </row>
    <row r="294" spans="4:5" x14ac:dyDescent="0.25">
      <c r="D294" s="28">
        <v>9.667507891763</v>
      </c>
      <c r="E294" s="28">
        <v>0.61000000000200005</v>
      </c>
    </row>
    <row r="295" spans="4:5" x14ac:dyDescent="0.25">
      <c r="D295" s="28">
        <v>86.145587607680994</v>
      </c>
      <c r="E295" s="28">
        <v>48.680284094374002</v>
      </c>
    </row>
    <row r="296" spans="4:5" x14ac:dyDescent="0.25">
      <c r="D296" s="28">
        <v>169.440624297287</v>
      </c>
      <c r="E296" s="28">
        <v>160.025309125077</v>
      </c>
    </row>
    <row r="297" spans="4:5" x14ac:dyDescent="0.25">
      <c r="D297" s="28">
        <v>35.947251468135001</v>
      </c>
      <c r="E297" s="28">
        <v>239.48849496018201</v>
      </c>
    </row>
    <row r="298" spans="4:5" x14ac:dyDescent="0.25">
      <c r="D298" s="28">
        <v>106.290797533141</v>
      </c>
      <c r="E298" s="28">
        <v>197.72601288602601</v>
      </c>
    </row>
    <row r="299" spans="4:5" x14ac:dyDescent="0.25">
      <c r="D299" s="28">
        <v>49.708926530870002</v>
      </c>
      <c r="E299" s="28">
        <v>151.786985792613</v>
      </c>
    </row>
    <row r="300" spans="4:5" x14ac:dyDescent="0.25">
      <c r="D300" s="28">
        <v>0.50833333333499997</v>
      </c>
      <c r="E300" s="28">
        <v>22.862068429655999</v>
      </c>
    </row>
    <row r="301" spans="4:5" x14ac:dyDescent="0.25">
      <c r="D301" s="28">
        <v>5.0116629544439997</v>
      </c>
      <c r="E301" s="28">
        <v>38.765733947325003</v>
      </c>
    </row>
    <row r="302" spans="4:5" x14ac:dyDescent="0.25">
      <c r="D302" s="28">
        <v>38.288272992453997</v>
      </c>
      <c r="E302" s="28">
        <v>0.61000000000200005</v>
      </c>
    </row>
    <row r="303" spans="4:5" x14ac:dyDescent="0.25">
      <c r="D303" s="28">
        <v>290.56059720424201</v>
      </c>
      <c r="E303" s="28">
        <v>13.858372783833</v>
      </c>
    </row>
    <row r="304" spans="4:5" x14ac:dyDescent="0.25">
      <c r="D304" s="28">
        <v>78.875968592253002</v>
      </c>
      <c r="E304" s="28">
        <v>232.862277386465</v>
      </c>
    </row>
    <row r="305" spans="4:5" x14ac:dyDescent="0.25">
      <c r="D305" s="28">
        <v>0.50833333333499997</v>
      </c>
      <c r="E305" s="28">
        <v>220.266429688307</v>
      </c>
    </row>
    <row r="306" spans="4:5" x14ac:dyDescent="0.25">
      <c r="D306" s="28">
        <v>84.321330108717007</v>
      </c>
      <c r="E306" s="28">
        <v>83.171151022670998</v>
      </c>
    </row>
    <row r="307" spans="4:5" x14ac:dyDescent="0.25">
      <c r="D307" s="28">
        <v>83.309990981341997</v>
      </c>
      <c r="E307" s="28">
        <v>150.31034729608899</v>
      </c>
    </row>
    <row r="308" spans="4:5" x14ac:dyDescent="0.25">
      <c r="D308" s="28">
        <v>55.634495645031002</v>
      </c>
      <c r="E308" s="28">
        <v>207.191465324343</v>
      </c>
    </row>
    <row r="309" spans="4:5" x14ac:dyDescent="0.25">
      <c r="D309" s="28">
        <v>191.68093477911501</v>
      </c>
      <c r="E309" s="28">
        <v>256.01044732653901</v>
      </c>
    </row>
    <row r="310" spans="4:5" x14ac:dyDescent="0.25">
      <c r="D310" s="28">
        <v>33.060863381628003</v>
      </c>
      <c r="E310" s="28">
        <v>234.64357130464299</v>
      </c>
    </row>
    <row r="311" spans="4:5" x14ac:dyDescent="0.25">
      <c r="D311" s="28">
        <v>156.51269289990799</v>
      </c>
      <c r="E311" s="28">
        <v>155.05741699851501</v>
      </c>
    </row>
    <row r="312" spans="4:5" x14ac:dyDescent="0.25">
      <c r="D312" s="28">
        <v>0.71166666666900003</v>
      </c>
      <c r="E312" s="28">
        <v>68.547868754643005</v>
      </c>
    </row>
    <row r="313" spans="4:5" x14ac:dyDescent="0.25">
      <c r="D313" s="28">
        <v>255.61030810366901</v>
      </c>
      <c r="E313" s="28">
        <v>0.71166666666900003</v>
      </c>
    </row>
    <row r="314" spans="4:5" x14ac:dyDescent="0.25">
      <c r="D314" s="28">
        <v>226.29704131282</v>
      </c>
      <c r="E314" s="28">
        <v>72.504423032798002</v>
      </c>
    </row>
    <row r="315" spans="4:5" x14ac:dyDescent="0.25">
      <c r="D315" s="28">
        <v>0.71166666666900003</v>
      </c>
      <c r="E315" s="28">
        <v>24.334692415414999</v>
      </c>
    </row>
    <row r="316" spans="4:5" x14ac:dyDescent="0.25">
      <c r="D316" s="28">
        <v>233.48772333540001</v>
      </c>
      <c r="E316" s="28">
        <v>113.789113423437</v>
      </c>
    </row>
    <row r="317" spans="4:5" x14ac:dyDescent="0.25">
      <c r="D317" s="28">
        <v>88.453196018903995</v>
      </c>
      <c r="E317" s="28">
        <v>80.174252108972993</v>
      </c>
    </row>
    <row r="318" spans="4:5" x14ac:dyDescent="0.25">
      <c r="D318" s="28">
        <v>123.528139512601</v>
      </c>
      <c r="E318" s="28">
        <v>33.725106859588003</v>
      </c>
    </row>
    <row r="319" spans="4:5" x14ac:dyDescent="0.25">
      <c r="D319" s="28">
        <v>30.149350126047999</v>
      </c>
      <c r="E319" s="28">
        <v>118.487698816052</v>
      </c>
    </row>
    <row r="320" spans="4:5" x14ac:dyDescent="0.25">
      <c r="D320" s="28">
        <v>141.498579384251</v>
      </c>
      <c r="E320" s="28">
        <v>202.574142958615</v>
      </c>
    </row>
    <row r="321" spans="4:5" x14ac:dyDescent="0.25">
      <c r="D321" s="28">
        <v>137.039955737719</v>
      </c>
      <c r="E321" s="28">
        <v>127.79893038467</v>
      </c>
    </row>
    <row r="322" spans="4:5" x14ac:dyDescent="0.25">
      <c r="D322" s="28">
        <v>182.93972719333601</v>
      </c>
      <c r="E322" s="28">
        <v>28.415043110313999</v>
      </c>
    </row>
    <row r="323" spans="4:5" x14ac:dyDescent="0.25">
      <c r="D323" s="28">
        <v>49.894371093830998</v>
      </c>
      <c r="E323" s="28">
        <v>60.508523560147999</v>
      </c>
    </row>
    <row r="324" spans="4:5" x14ac:dyDescent="0.25">
      <c r="D324" s="28">
        <v>41.139190822289002</v>
      </c>
      <c r="E324" s="28">
        <v>99.747480984424996</v>
      </c>
    </row>
    <row r="325" spans="4:5" x14ac:dyDescent="0.25">
      <c r="D325" s="28">
        <v>76.312158392228</v>
      </c>
      <c r="E325" s="28">
        <v>155.92482507015399</v>
      </c>
    </row>
    <row r="326" spans="4:5" x14ac:dyDescent="0.25">
      <c r="D326" s="28">
        <v>67.942830621544005</v>
      </c>
      <c r="E326" s="28">
        <v>59.394636486068002</v>
      </c>
    </row>
    <row r="327" spans="4:5" x14ac:dyDescent="0.25">
      <c r="D327" s="28">
        <v>332.15831171563099</v>
      </c>
      <c r="E327" s="28">
        <v>55.485011068249001</v>
      </c>
    </row>
    <row r="328" spans="4:5" x14ac:dyDescent="0.25">
      <c r="D328" s="28">
        <v>0.71166666666900003</v>
      </c>
      <c r="E328" s="28">
        <v>37.799003718469002</v>
      </c>
    </row>
    <row r="329" spans="4:5" x14ac:dyDescent="0.25">
      <c r="D329" s="28">
        <v>332.41693547022999</v>
      </c>
      <c r="E329" s="28">
        <v>290.30666505601403</v>
      </c>
    </row>
    <row r="330" spans="4:5" x14ac:dyDescent="0.25">
      <c r="D330" s="28">
        <v>37.414028865900001</v>
      </c>
      <c r="E330" s="28">
        <v>89.887168827411003</v>
      </c>
    </row>
    <row r="331" spans="4:5" x14ac:dyDescent="0.25">
      <c r="D331" s="28">
        <v>64.190004209007</v>
      </c>
      <c r="E331" s="28">
        <v>405.884217743276</v>
      </c>
    </row>
    <row r="332" spans="4:5" x14ac:dyDescent="0.25">
      <c r="D332" s="28">
        <v>98.454284250813998</v>
      </c>
      <c r="E332" s="28">
        <v>0.61000000000200005</v>
      </c>
    </row>
    <row r="333" spans="4:5" x14ac:dyDescent="0.25">
      <c r="D333" s="28">
        <v>266.34185130009098</v>
      </c>
      <c r="E333" s="28">
        <v>69.885878732969005</v>
      </c>
    </row>
    <row r="334" spans="4:5" x14ac:dyDescent="0.25">
      <c r="D334" s="28">
        <v>107.30594087387399</v>
      </c>
      <c r="E334" s="28">
        <v>15.492416321028999</v>
      </c>
    </row>
    <row r="335" spans="4:5" x14ac:dyDescent="0.25">
      <c r="D335" s="28">
        <v>94.716892559925995</v>
      </c>
      <c r="E335" s="28">
        <v>164.42831219989199</v>
      </c>
    </row>
    <row r="336" spans="4:5" x14ac:dyDescent="0.25">
      <c r="D336" s="28">
        <v>64.266862715078005</v>
      </c>
      <c r="E336" s="28">
        <v>51.806656836507997</v>
      </c>
    </row>
    <row r="337" spans="4:5" x14ac:dyDescent="0.25">
      <c r="D337" s="28">
        <v>79.603767354669998</v>
      </c>
      <c r="E337" s="28">
        <v>167.271014252946</v>
      </c>
    </row>
    <row r="338" spans="4:5" x14ac:dyDescent="0.25">
      <c r="D338" s="28">
        <v>130.56935937748099</v>
      </c>
      <c r="E338" s="28">
        <v>70.059029336372006</v>
      </c>
    </row>
    <row r="339" spans="4:5" x14ac:dyDescent="0.25">
      <c r="D339" s="28">
        <v>27.295830714590998</v>
      </c>
      <c r="E339" s="28">
        <v>236.692513934239</v>
      </c>
    </row>
    <row r="340" spans="4:5" x14ac:dyDescent="0.25">
      <c r="D340" s="28">
        <v>64.049436822013007</v>
      </c>
      <c r="E340" s="28">
        <v>108.806339021761</v>
      </c>
    </row>
    <row r="341" spans="4:5" x14ac:dyDescent="0.25">
      <c r="D341" s="28">
        <v>83.969617251523005</v>
      </c>
      <c r="E341" s="28">
        <v>62.195985351910998</v>
      </c>
    </row>
    <row r="342" spans="4:5" x14ac:dyDescent="0.25">
      <c r="D342" s="28">
        <v>0.71166666666900003</v>
      </c>
      <c r="E342" s="28">
        <v>19.527173836330999</v>
      </c>
    </row>
    <row r="343" spans="4:5" x14ac:dyDescent="0.25">
      <c r="D343" s="28">
        <v>110.57594704786401</v>
      </c>
      <c r="E343" s="28">
        <v>149.49619801803399</v>
      </c>
    </row>
    <row r="344" spans="4:5" x14ac:dyDescent="0.25">
      <c r="D344" s="28">
        <v>51.056096318192999</v>
      </c>
      <c r="E344" s="28">
        <v>181.87864466030501</v>
      </c>
    </row>
    <row r="345" spans="4:5" x14ac:dyDescent="0.25">
      <c r="D345" s="28">
        <v>148.974943544057</v>
      </c>
      <c r="E345" s="28">
        <v>46.578454697418003</v>
      </c>
    </row>
    <row r="346" spans="4:5" x14ac:dyDescent="0.25">
      <c r="D346" s="28">
        <v>45.619041141766999</v>
      </c>
      <c r="E346" s="28">
        <v>126.115492578212</v>
      </c>
    </row>
    <row r="347" spans="4:5" x14ac:dyDescent="0.25">
      <c r="D347" s="28">
        <v>288.193233571088</v>
      </c>
      <c r="E347" s="28">
        <v>139.563939055384</v>
      </c>
    </row>
    <row r="348" spans="4:5" x14ac:dyDescent="0.25">
      <c r="D348" s="28">
        <v>96.372668236772995</v>
      </c>
      <c r="E348" s="28">
        <v>77.501238222153006</v>
      </c>
    </row>
    <row r="349" spans="4:5" x14ac:dyDescent="0.25">
      <c r="D349" s="28">
        <v>37.187565114298003</v>
      </c>
      <c r="E349" s="28">
        <v>83.754697472710006</v>
      </c>
    </row>
    <row r="350" spans="4:5" x14ac:dyDescent="0.25">
      <c r="D350" s="28">
        <v>234.15027976847401</v>
      </c>
      <c r="E350" s="28">
        <v>124.83262265621801</v>
      </c>
    </row>
    <row r="351" spans="4:5" x14ac:dyDescent="0.25">
      <c r="D351" s="28">
        <v>227.58193314936099</v>
      </c>
      <c r="E351" s="28">
        <v>184.96903173692499</v>
      </c>
    </row>
    <row r="352" spans="4:5" x14ac:dyDescent="0.25">
      <c r="D352" s="28">
        <v>19.378734024452999</v>
      </c>
      <c r="E352" s="28">
        <v>15.839027976429</v>
      </c>
    </row>
    <row r="353" spans="4:5" x14ac:dyDescent="0.25">
      <c r="D353" s="28">
        <v>62.087997820067002</v>
      </c>
      <c r="E353" s="28">
        <v>184.99394823618101</v>
      </c>
    </row>
    <row r="354" spans="4:5" x14ac:dyDescent="0.25">
      <c r="D354" s="28">
        <v>124.06871384717</v>
      </c>
      <c r="E354" s="28">
        <v>184.971250583673</v>
      </c>
    </row>
    <row r="355" spans="4:5" x14ac:dyDescent="0.25">
      <c r="D355" s="28">
        <v>0.50833333333499997</v>
      </c>
      <c r="E355" s="28">
        <v>136.21071024144999</v>
      </c>
    </row>
    <row r="356" spans="4:5" x14ac:dyDescent="0.25">
      <c r="D356" s="28">
        <v>0.61000000000200005</v>
      </c>
      <c r="E356" s="28">
        <v>43.984891001179001</v>
      </c>
    </row>
    <row r="357" spans="4:5" x14ac:dyDescent="0.25">
      <c r="D357" s="28">
        <v>233.21507499109299</v>
      </c>
      <c r="E357" s="28">
        <v>0.71166666666900003</v>
      </c>
    </row>
    <row r="358" spans="4:5" x14ac:dyDescent="0.25">
      <c r="D358" s="28">
        <v>132.556003578131</v>
      </c>
      <c r="E358" s="28">
        <v>316.59133284557299</v>
      </c>
    </row>
    <row r="359" spans="4:5" x14ac:dyDescent="0.25">
      <c r="D359" s="28">
        <v>71.666227396596994</v>
      </c>
      <c r="E359" s="28">
        <v>106.43848223281201</v>
      </c>
    </row>
    <row r="360" spans="4:5" x14ac:dyDescent="0.25">
      <c r="D360" s="28">
        <v>217.135777500709</v>
      </c>
      <c r="E360" s="28">
        <v>48.719275300402003</v>
      </c>
    </row>
    <row r="361" spans="4:5" x14ac:dyDescent="0.25">
      <c r="D361" s="28">
        <v>266.41838853765699</v>
      </c>
      <c r="E361" s="28">
        <v>232.12099775731599</v>
      </c>
    </row>
    <row r="362" spans="4:5" x14ac:dyDescent="0.25">
      <c r="D362" s="28">
        <v>0.71166666666900003</v>
      </c>
      <c r="E362" s="28">
        <v>106.080369317727</v>
      </c>
    </row>
    <row r="363" spans="4:5" x14ac:dyDescent="0.25">
      <c r="D363" s="28">
        <v>68.331741248404995</v>
      </c>
      <c r="E363" s="28">
        <v>391.11202021126701</v>
      </c>
    </row>
    <row r="364" spans="4:5" x14ac:dyDescent="0.25">
      <c r="D364" s="28">
        <v>0.61000000000200005</v>
      </c>
      <c r="E364" s="28">
        <v>87.100317278258998</v>
      </c>
    </row>
    <row r="365" spans="4:5" x14ac:dyDescent="0.25">
      <c r="D365" s="28">
        <v>53.553669933838002</v>
      </c>
      <c r="E365" s="28">
        <v>70.296348413469005</v>
      </c>
    </row>
    <row r="366" spans="4:5" x14ac:dyDescent="0.25">
      <c r="D366" s="28">
        <v>78.484763992336994</v>
      </c>
      <c r="E366" s="28">
        <v>52.556250718106</v>
      </c>
    </row>
    <row r="367" spans="4:5" x14ac:dyDescent="0.25">
      <c r="D367" s="28">
        <v>86.570151183492996</v>
      </c>
      <c r="E367" s="28">
        <v>248.84963399198</v>
      </c>
    </row>
    <row r="368" spans="4:5" x14ac:dyDescent="0.25">
      <c r="D368" s="28">
        <v>136.72099226057199</v>
      </c>
      <c r="E368" s="28">
        <v>104.53347026302001</v>
      </c>
    </row>
    <row r="369" spans="4:5" x14ac:dyDescent="0.25">
      <c r="D369" s="28">
        <v>85.783673037122995</v>
      </c>
      <c r="E369" s="28">
        <v>113.04198502950899</v>
      </c>
    </row>
    <row r="370" spans="4:5" x14ac:dyDescent="0.25">
      <c r="D370" s="28">
        <v>136.49032775674399</v>
      </c>
      <c r="E370" s="28">
        <v>200.67139597699199</v>
      </c>
    </row>
    <row r="371" spans="4:5" x14ac:dyDescent="0.25">
      <c r="D371" s="28">
        <v>266.59903143947503</v>
      </c>
      <c r="E371" s="28">
        <v>116.81591916678499</v>
      </c>
    </row>
    <row r="372" spans="4:5" x14ac:dyDescent="0.25">
      <c r="D372" s="28">
        <v>201.77534916411199</v>
      </c>
      <c r="E372" s="28">
        <v>126.823749627173</v>
      </c>
    </row>
    <row r="373" spans="4:5" x14ac:dyDescent="0.25">
      <c r="D373" s="28">
        <v>307.85501735870997</v>
      </c>
      <c r="E373" s="28">
        <v>110.288691403862</v>
      </c>
    </row>
    <row r="374" spans="4:5" x14ac:dyDescent="0.25">
      <c r="D374" s="28">
        <v>9.6576683022589993</v>
      </c>
      <c r="E374" s="28">
        <v>67.649782742856999</v>
      </c>
    </row>
    <row r="375" spans="4:5" x14ac:dyDescent="0.25">
      <c r="D375" s="28">
        <v>35.061674454563999</v>
      </c>
      <c r="E375" s="28">
        <v>58.356973697378997</v>
      </c>
    </row>
    <row r="376" spans="4:5" x14ac:dyDescent="0.25">
      <c r="D376" s="28">
        <v>162.06278319988101</v>
      </c>
      <c r="E376" s="28">
        <v>47.495817508233003</v>
      </c>
    </row>
    <row r="377" spans="4:5" x14ac:dyDescent="0.25">
      <c r="D377" s="28">
        <v>0.61000000000200005</v>
      </c>
      <c r="E377" s="28">
        <v>185.745887874321</v>
      </c>
    </row>
    <row r="378" spans="4:5" x14ac:dyDescent="0.25">
      <c r="D378" s="28">
        <v>173.84374889441099</v>
      </c>
      <c r="E378" s="28">
        <v>158.93494903068299</v>
      </c>
    </row>
    <row r="379" spans="4:5" x14ac:dyDescent="0.25">
      <c r="D379" s="28">
        <v>147.946099387033</v>
      </c>
      <c r="E379" s="28">
        <v>3.4965378942190002</v>
      </c>
    </row>
    <row r="380" spans="4:5" x14ac:dyDescent="0.25">
      <c r="D380" s="28">
        <v>41.430420661196003</v>
      </c>
      <c r="E380" s="28">
        <v>160.33009776697699</v>
      </c>
    </row>
    <row r="381" spans="4:5" x14ac:dyDescent="0.25">
      <c r="D381" s="28">
        <v>236.52662665872001</v>
      </c>
      <c r="E381" s="28">
        <v>414.09919968436299</v>
      </c>
    </row>
    <row r="382" spans="4:5" x14ac:dyDescent="0.25">
      <c r="D382" s="28">
        <v>287.23228450641699</v>
      </c>
      <c r="E382" s="28">
        <v>73.449681947518997</v>
      </c>
    </row>
    <row r="383" spans="4:5" x14ac:dyDescent="0.25">
      <c r="D383" s="28">
        <v>23.989346559474001</v>
      </c>
      <c r="E383" s="28">
        <v>103.863574402117</v>
      </c>
    </row>
    <row r="384" spans="4:5" x14ac:dyDescent="0.25">
      <c r="D384" s="28">
        <v>240.000720007366</v>
      </c>
      <c r="E384" s="28">
        <v>45.598556041434001</v>
      </c>
    </row>
    <row r="385" spans="4:5" x14ac:dyDescent="0.25">
      <c r="D385" s="28">
        <v>114.01302439338799</v>
      </c>
      <c r="E385" s="28">
        <v>90.035622207265007</v>
      </c>
    </row>
    <row r="386" spans="4:5" x14ac:dyDescent="0.25">
      <c r="D386" s="28">
        <v>19.895305052876999</v>
      </c>
      <c r="E386" s="28">
        <v>332.20444672009</v>
      </c>
    </row>
    <row r="387" spans="4:5" x14ac:dyDescent="0.25">
      <c r="D387" s="28">
        <v>38.002890155290999</v>
      </c>
      <c r="E387" s="28">
        <v>123.286604755209</v>
      </c>
    </row>
    <row r="388" spans="4:5" x14ac:dyDescent="0.25">
      <c r="D388" s="28">
        <v>166.787121234023</v>
      </c>
      <c r="E388" s="28">
        <v>187.33967731965299</v>
      </c>
    </row>
    <row r="389" spans="4:5" x14ac:dyDescent="0.25">
      <c r="D389" s="28">
        <v>141.14215849279199</v>
      </c>
      <c r="E389" s="28">
        <v>48.616814848715997</v>
      </c>
    </row>
    <row r="390" spans="4:5" x14ac:dyDescent="0.25">
      <c r="D390" s="28">
        <v>233.467383380222</v>
      </c>
      <c r="E390" s="28">
        <v>472.86287446276299</v>
      </c>
    </row>
    <row r="391" spans="4:5" x14ac:dyDescent="0.25">
      <c r="D391" s="28">
        <v>109.466388954745</v>
      </c>
      <c r="E391" s="28">
        <v>272.91151133397301</v>
      </c>
    </row>
    <row r="392" spans="4:5" x14ac:dyDescent="0.25">
      <c r="D392" s="28">
        <v>387.68896056196598</v>
      </c>
      <c r="E392" s="28">
        <v>53.259085657447997</v>
      </c>
    </row>
    <row r="393" spans="4:5" x14ac:dyDescent="0.25">
      <c r="D393" s="28">
        <v>229.229676492799</v>
      </c>
      <c r="E393" s="28">
        <v>90.066062255278993</v>
      </c>
    </row>
    <row r="394" spans="4:5" x14ac:dyDescent="0.25">
      <c r="D394" s="28">
        <v>221.14979634649799</v>
      </c>
      <c r="E394" s="28">
        <v>236.20379866645399</v>
      </c>
    </row>
    <row r="395" spans="4:5" x14ac:dyDescent="0.25">
      <c r="D395" s="28">
        <v>122.72499605986</v>
      </c>
      <c r="E395" s="28">
        <v>74.040099054823997</v>
      </c>
    </row>
    <row r="396" spans="4:5" x14ac:dyDescent="0.25">
      <c r="D396" s="28">
        <v>52.103777391339001</v>
      </c>
      <c r="E396" s="28">
        <v>83.522800404910996</v>
      </c>
    </row>
    <row r="397" spans="4:5" x14ac:dyDescent="0.25">
      <c r="D397" s="28">
        <v>25.683315473684001</v>
      </c>
      <c r="E397" s="28">
        <v>33.131216993206003</v>
      </c>
    </row>
    <row r="398" spans="4:5" x14ac:dyDescent="0.25">
      <c r="D398" s="28">
        <v>46.869827811915997</v>
      </c>
      <c r="E398" s="28">
        <v>45.037489455276003</v>
      </c>
    </row>
    <row r="399" spans="4:5" x14ac:dyDescent="0.25">
      <c r="D399" s="28">
        <v>136.72054263662</v>
      </c>
      <c r="E399" s="28">
        <v>247.25749121914799</v>
      </c>
    </row>
    <row r="400" spans="4:5" x14ac:dyDescent="0.25">
      <c r="D400" s="28">
        <v>168.01122895959</v>
      </c>
      <c r="E400" s="28">
        <v>167.38446353557001</v>
      </c>
    </row>
    <row r="401" spans="4:5" x14ac:dyDescent="0.25">
      <c r="D401" s="28">
        <v>217.02835013695801</v>
      </c>
      <c r="E401" s="28">
        <v>35.405543206882001</v>
      </c>
    </row>
    <row r="402" spans="4:5" x14ac:dyDescent="0.25">
      <c r="D402" s="28">
        <v>100.664956911319</v>
      </c>
      <c r="E402" s="28">
        <v>132.96167051674601</v>
      </c>
    </row>
    <row r="403" spans="4:5" x14ac:dyDescent="0.25">
      <c r="D403" s="28">
        <v>144.42905125483301</v>
      </c>
      <c r="E403" s="28">
        <v>19.116571387019999</v>
      </c>
    </row>
    <row r="404" spans="4:5" x14ac:dyDescent="0.25">
      <c r="D404" s="28">
        <v>145.55296749401001</v>
      </c>
      <c r="E404" s="28">
        <v>61.989126912434998</v>
      </c>
    </row>
    <row r="405" spans="4:5" x14ac:dyDescent="0.25">
      <c r="D405" s="28">
        <v>169.80803661907001</v>
      </c>
      <c r="E405" s="28">
        <v>440.15156751087397</v>
      </c>
    </row>
    <row r="406" spans="4:5" x14ac:dyDescent="0.25">
      <c r="D406" s="28">
        <v>123.76383675537301</v>
      </c>
      <c r="E406" s="28">
        <v>36.157411189725003</v>
      </c>
    </row>
    <row r="407" spans="4:5" x14ac:dyDescent="0.25">
      <c r="D407" s="28">
        <v>101.021561024409</v>
      </c>
      <c r="E407" s="28">
        <v>90.996701829154006</v>
      </c>
    </row>
    <row r="408" spans="4:5" x14ac:dyDescent="0.25">
      <c r="D408" s="28">
        <v>177.78194113230899</v>
      </c>
      <c r="E408" s="28">
        <v>221.02220901541901</v>
      </c>
    </row>
    <row r="409" spans="4:5" x14ac:dyDescent="0.25">
      <c r="D409" s="28">
        <v>251.063023192542</v>
      </c>
      <c r="E409" s="28">
        <v>223.52475597090401</v>
      </c>
    </row>
    <row r="410" spans="4:5" x14ac:dyDescent="0.25">
      <c r="D410" s="28">
        <v>121.61157878367101</v>
      </c>
      <c r="E410" s="28">
        <v>236.740109327281</v>
      </c>
    </row>
    <row r="411" spans="4:5" x14ac:dyDescent="0.25">
      <c r="D411" s="28">
        <v>93.126817855539002</v>
      </c>
      <c r="E411" s="28">
        <v>52.903418336911997</v>
      </c>
    </row>
    <row r="412" spans="4:5" x14ac:dyDescent="0.25">
      <c r="D412" s="28">
        <v>47.332508534741002</v>
      </c>
      <c r="E412" s="28">
        <v>229.786291612355</v>
      </c>
    </row>
    <row r="413" spans="4:5" x14ac:dyDescent="0.25">
      <c r="D413" s="28">
        <v>100.84319407723601</v>
      </c>
      <c r="E413" s="28">
        <v>347.46027863583902</v>
      </c>
    </row>
    <row r="414" spans="4:5" x14ac:dyDescent="0.25">
      <c r="D414" s="28">
        <v>130.86999998270099</v>
      </c>
      <c r="E414" s="28">
        <v>127.561628608253</v>
      </c>
    </row>
    <row r="415" spans="4:5" x14ac:dyDescent="0.25">
      <c r="D415" s="28">
        <v>315.89834849087498</v>
      </c>
      <c r="E415" s="28">
        <v>60.307426463995</v>
      </c>
    </row>
    <row r="416" spans="4:5" x14ac:dyDescent="0.25">
      <c r="D416" s="28">
        <v>97.545131172699996</v>
      </c>
      <c r="E416" s="28">
        <v>174.769868771826</v>
      </c>
    </row>
    <row r="417" spans="4:5" x14ac:dyDescent="0.25">
      <c r="D417" s="28">
        <v>218.89865145357501</v>
      </c>
      <c r="E417" s="28">
        <v>93.111438059147005</v>
      </c>
    </row>
    <row r="418" spans="4:5" x14ac:dyDescent="0.25">
      <c r="D418" s="28">
        <v>165.34611076495199</v>
      </c>
      <c r="E418" s="28">
        <v>168.856412673145</v>
      </c>
    </row>
    <row r="419" spans="4:5" x14ac:dyDescent="0.25">
      <c r="D419" s="28">
        <v>108.43387133939299</v>
      </c>
      <c r="E419" s="28">
        <v>113.63636624565299</v>
      </c>
    </row>
    <row r="420" spans="4:5" x14ac:dyDescent="0.25">
      <c r="D420" s="28">
        <v>226.357817486953</v>
      </c>
      <c r="E420" s="28">
        <v>108.373277548416</v>
      </c>
    </row>
    <row r="421" spans="4:5" x14ac:dyDescent="0.25">
      <c r="D421" s="28">
        <v>83.134411609877006</v>
      </c>
      <c r="E421" s="28">
        <v>79.286065607742003</v>
      </c>
    </row>
    <row r="422" spans="4:5" x14ac:dyDescent="0.25">
      <c r="D422" s="28">
        <v>80.759008138048998</v>
      </c>
      <c r="E422" s="28">
        <v>0.61000000000200005</v>
      </c>
    </row>
    <row r="423" spans="4:5" x14ac:dyDescent="0.25">
      <c r="D423" s="28">
        <v>144.067062788199</v>
      </c>
      <c r="E423" s="28">
        <v>43.72567937398</v>
      </c>
    </row>
    <row r="424" spans="4:5" x14ac:dyDescent="0.25">
      <c r="D424" s="28">
        <v>110.560331143716</v>
      </c>
      <c r="E424" s="28">
        <v>0.71166666666900003</v>
      </c>
    </row>
    <row r="425" spans="4:5" x14ac:dyDescent="0.25">
      <c r="D425" s="28">
        <v>289.87344828698099</v>
      </c>
      <c r="E425" s="28">
        <v>9.1899448256060001</v>
      </c>
    </row>
    <row r="426" spans="4:5" x14ac:dyDescent="0.25">
      <c r="D426" s="28">
        <v>42.367925620217001</v>
      </c>
      <c r="E426" s="28">
        <v>61.128352168897003</v>
      </c>
    </row>
    <row r="427" spans="4:5" x14ac:dyDescent="0.25">
      <c r="D427" s="28">
        <v>75.750478137995998</v>
      </c>
      <c r="E427" s="28">
        <v>97.067975219816006</v>
      </c>
    </row>
    <row r="428" spans="4:5" x14ac:dyDescent="0.25">
      <c r="D428" s="28">
        <v>153.66939174375801</v>
      </c>
      <c r="E428" s="28">
        <v>232.90431343194601</v>
      </c>
    </row>
    <row r="429" spans="4:5" x14ac:dyDescent="0.25">
      <c r="D429" s="28">
        <v>166.37014149716799</v>
      </c>
      <c r="E429" s="28">
        <v>197.663769211344</v>
      </c>
    </row>
    <row r="430" spans="4:5" x14ac:dyDescent="0.25">
      <c r="D430" s="28">
        <v>83.675265451577999</v>
      </c>
      <c r="E430" s="28">
        <v>78.380509667179993</v>
      </c>
    </row>
    <row r="431" spans="4:5" x14ac:dyDescent="0.25">
      <c r="D431" s="28">
        <v>229.64422445468099</v>
      </c>
      <c r="E431" s="28">
        <v>70.428402548993006</v>
      </c>
    </row>
    <row r="432" spans="4:5" x14ac:dyDescent="0.25">
      <c r="D432" s="28">
        <v>360.828031181293</v>
      </c>
      <c r="E432" s="28">
        <v>281.93924007039698</v>
      </c>
    </row>
    <row r="433" spans="4:5" x14ac:dyDescent="0.25">
      <c r="D433" s="28">
        <v>170.57369740069799</v>
      </c>
      <c r="E433" s="28">
        <v>141.33635116208899</v>
      </c>
    </row>
    <row r="434" spans="4:5" x14ac:dyDescent="0.25">
      <c r="D434" s="28">
        <v>145.159671802101</v>
      </c>
      <c r="E434" s="28">
        <v>258.81440906795598</v>
      </c>
    </row>
    <row r="435" spans="4:5" x14ac:dyDescent="0.25">
      <c r="D435" s="28">
        <v>510.49971960140101</v>
      </c>
      <c r="E435" s="28">
        <v>59.191810989182002</v>
      </c>
    </row>
    <row r="436" spans="4:5" x14ac:dyDescent="0.25">
      <c r="D436" s="28">
        <v>313.49382348537699</v>
      </c>
      <c r="E436" s="28">
        <v>14.594580829167001</v>
      </c>
    </row>
    <row r="437" spans="4:5" x14ac:dyDescent="0.25">
      <c r="D437" s="28">
        <v>48.282941362838002</v>
      </c>
      <c r="E437" s="28">
        <v>101.71923041861901</v>
      </c>
    </row>
    <row r="438" spans="4:5" x14ac:dyDescent="0.25">
      <c r="D438" s="28">
        <v>4.8175539363070001</v>
      </c>
      <c r="E438" s="28">
        <v>259.07054090180901</v>
      </c>
    </row>
    <row r="439" spans="4:5" x14ac:dyDescent="0.25">
      <c r="D439" s="28">
        <v>131.18122248550301</v>
      </c>
      <c r="E439" s="28">
        <v>97.160979139836002</v>
      </c>
    </row>
    <row r="440" spans="4:5" x14ac:dyDescent="0.25">
      <c r="D440" s="28">
        <v>93.902618414366003</v>
      </c>
      <c r="E440" s="28">
        <v>157.254139488921</v>
      </c>
    </row>
    <row r="441" spans="4:5" x14ac:dyDescent="0.25">
      <c r="D441" s="28">
        <v>54.373142116746997</v>
      </c>
      <c r="E441" s="28">
        <v>99.394643464443007</v>
      </c>
    </row>
    <row r="442" spans="4:5" x14ac:dyDescent="0.25">
      <c r="D442" s="28">
        <v>121.796983657194</v>
      </c>
      <c r="E442" s="28">
        <v>82.261218035024996</v>
      </c>
    </row>
    <row r="443" spans="4:5" x14ac:dyDescent="0.25">
      <c r="D443" s="28">
        <v>98.296094766264005</v>
      </c>
      <c r="E443" s="28">
        <v>166.724470625131</v>
      </c>
    </row>
    <row r="444" spans="4:5" x14ac:dyDescent="0.25">
      <c r="D444" s="28">
        <v>57.466795981609998</v>
      </c>
      <c r="E444" s="28">
        <v>58.600725105644997</v>
      </c>
    </row>
    <row r="445" spans="4:5" x14ac:dyDescent="0.25">
      <c r="D445" s="28">
        <v>304.23536380064297</v>
      </c>
      <c r="E445" s="28">
        <v>43.796690490071001</v>
      </c>
    </row>
    <row r="446" spans="4:5" x14ac:dyDescent="0.25">
      <c r="D446" s="28">
        <v>0.71166666666900003</v>
      </c>
      <c r="E446" s="28">
        <v>107.379704100623</v>
      </c>
    </row>
    <row r="447" spans="4:5" x14ac:dyDescent="0.25">
      <c r="D447" s="28">
        <v>103.621875438701</v>
      </c>
      <c r="E447" s="28">
        <v>375.86708702723899</v>
      </c>
    </row>
    <row r="448" spans="4:5" x14ac:dyDescent="0.25">
      <c r="D448" s="28">
        <v>0.61000000000200005</v>
      </c>
      <c r="E448" s="28">
        <v>304.24830408533597</v>
      </c>
    </row>
    <row r="449" spans="4:5" x14ac:dyDescent="0.25">
      <c r="D449" s="28">
        <v>128.73626442526401</v>
      </c>
      <c r="E449" s="28">
        <v>216.50644844302499</v>
      </c>
    </row>
    <row r="450" spans="4:5" x14ac:dyDescent="0.25">
      <c r="D450" s="28">
        <v>53.825017931752001</v>
      </c>
      <c r="E450" s="28">
        <v>348.46908128371098</v>
      </c>
    </row>
    <row r="451" spans="4:5" x14ac:dyDescent="0.25">
      <c r="D451" s="28">
        <v>106.60894343063001</v>
      </c>
      <c r="E451" s="28">
        <v>173.778328149229</v>
      </c>
    </row>
    <row r="452" spans="4:5" x14ac:dyDescent="0.25">
      <c r="D452" s="28">
        <v>131.04028812059499</v>
      </c>
      <c r="E452" s="28">
        <v>90.739740150098996</v>
      </c>
    </row>
    <row r="453" spans="4:5" x14ac:dyDescent="0.25">
      <c r="D453" s="28">
        <v>159.695641526835</v>
      </c>
      <c r="E453" s="28">
        <v>106.092336701921</v>
      </c>
    </row>
    <row r="454" spans="4:5" x14ac:dyDescent="0.25">
      <c r="D454" s="28">
        <v>5.6246628968619996</v>
      </c>
      <c r="E454" s="28">
        <v>0.61000000000200005</v>
      </c>
    </row>
    <row r="455" spans="4:5" x14ac:dyDescent="0.25">
      <c r="D455" s="28">
        <v>93.215803902462994</v>
      </c>
      <c r="E455" s="28">
        <v>137.456596918885</v>
      </c>
    </row>
    <row r="456" spans="4:5" x14ac:dyDescent="0.25">
      <c r="D456" s="28">
        <v>317.34858194282401</v>
      </c>
      <c r="E456" s="28">
        <v>162.35674754073301</v>
      </c>
    </row>
    <row r="457" spans="4:5" x14ac:dyDescent="0.25">
      <c r="D457" s="28">
        <v>32.676296972152002</v>
      </c>
      <c r="E457" s="28">
        <v>159.44430148600699</v>
      </c>
    </row>
    <row r="458" spans="4:5" x14ac:dyDescent="0.25">
      <c r="D458" s="28">
        <v>14.198653618345</v>
      </c>
      <c r="E458" s="28">
        <v>21.670623555519001</v>
      </c>
    </row>
    <row r="459" spans="4:5" x14ac:dyDescent="0.25">
      <c r="D459" s="28">
        <v>62.382100535836003</v>
      </c>
      <c r="E459" s="28">
        <v>28.372501136848001</v>
      </c>
    </row>
    <row r="460" spans="4:5" x14ac:dyDescent="0.25">
      <c r="D460" s="28">
        <v>158.159383458593</v>
      </c>
      <c r="E460" s="28">
        <v>0.61000000000200005</v>
      </c>
    </row>
    <row r="461" spans="4:5" x14ac:dyDescent="0.25">
      <c r="D461" s="28">
        <v>247.66013501453901</v>
      </c>
      <c r="E461" s="28">
        <v>171.41494471768101</v>
      </c>
    </row>
    <row r="462" spans="4:5" x14ac:dyDescent="0.25">
      <c r="D462" s="28">
        <v>52.544008954437999</v>
      </c>
      <c r="E462" s="28">
        <v>142.982757483169</v>
      </c>
    </row>
    <row r="463" spans="4:5" x14ac:dyDescent="0.25">
      <c r="D463" s="28">
        <v>271.28971825253097</v>
      </c>
      <c r="E463" s="28">
        <v>0.71166666666900003</v>
      </c>
    </row>
    <row r="464" spans="4:5" x14ac:dyDescent="0.25">
      <c r="D464" s="28">
        <v>264.32244551390301</v>
      </c>
      <c r="E464" s="28">
        <v>148.09110265014499</v>
      </c>
    </row>
    <row r="465" spans="4:5" x14ac:dyDescent="0.25">
      <c r="D465" s="28">
        <v>152.496472638152</v>
      </c>
      <c r="E465" s="28">
        <v>37.543212537759999</v>
      </c>
    </row>
    <row r="466" spans="4:5" x14ac:dyDescent="0.25">
      <c r="D466" s="28">
        <v>80.781573877819994</v>
      </c>
      <c r="E466" s="28">
        <v>54.080807735134997</v>
      </c>
    </row>
    <row r="467" spans="4:5" x14ac:dyDescent="0.25">
      <c r="D467" s="28">
        <v>0.61000000000200005</v>
      </c>
      <c r="E467" s="28">
        <v>4.3209989995019997</v>
      </c>
    </row>
    <row r="468" spans="4:5" x14ac:dyDescent="0.25">
      <c r="D468" s="28">
        <v>266.74928115058998</v>
      </c>
      <c r="E468" s="28">
        <v>101.539959560393</v>
      </c>
    </row>
    <row r="469" spans="4:5" x14ac:dyDescent="0.25">
      <c r="D469" s="28">
        <v>46.023406011851002</v>
      </c>
      <c r="E469" s="28">
        <v>0.84440473862599996</v>
      </c>
    </row>
    <row r="470" spans="4:5" x14ac:dyDescent="0.25">
      <c r="D470" s="28">
        <v>17.661429389453001</v>
      </c>
      <c r="E470" s="28">
        <v>21.739660792955</v>
      </c>
    </row>
    <row r="471" spans="4:5" x14ac:dyDescent="0.25">
      <c r="D471" s="28">
        <v>225.78169009353999</v>
      </c>
      <c r="E471" s="28">
        <v>72.311104473501999</v>
      </c>
    </row>
    <row r="472" spans="4:5" x14ac:dyDescent="0.25">
      <c r="D472" s="28">
        <v>171.30649936895401</v>
      </c>
      <c r="E472" s="28">
        <v>214.93631648132299</v>
      </c>
    </row>
    <row r="473" spans="4:5" x14ac:dyDescent="0.25">
      <c r="D473" s="28">
        <v>46.029324057620002</v>
      </c>
      <c r="E473" s="28">
        <v>10.832915124689</v>
      </c>
    </row>
    <row r="474" spans="4:5" x14ac:dyDescent="0.25">
      <c r="D474" s="28">
        <v>138.96996195020699</v>
      </c>
      <c r="E474" s="28">
        <v>3.0041825494209999</v>
      </c>
    </row>
    <row r="475" spans="4:5" x14ac:dyDescent="0.25">
      <c r="D475" s="28">
        <v>25.186036165280001</v>
      </c>
      <c r="E475" s="28">
        <v>55.774938942275</v>
      </c>
    </row>
    <row r="476" spans="4:5" x14ac:dyDescent="0.25">
      <c r="D476" s="28">
        <v>78.600471321111002</v>
      </c>
      <c r="E476" s="28">
        <v>178.21728580434001</v>
      </c>
    </row>
    <row r="477" spans="4:5" x14ac:dyDescent="0.25">
      <c r="D477" s="28">
        <v>60.115010845226998</v>
      </c>
      <c r="E477" s="28">
        <v>142.54915810767</v>
      </c>
    </row>
    <row r="478" spans="4:5" x14ac:dyDescent="0.25">
      <c r="D478" s="28">
        <v>0.71166666666900003</v>
      </c>
      <c r="E478" s="28">
        <v>235.403394564915</v>
      </c>
    </row>
    <row r="479" spans="4:5" x14ac:dyDescent="0.25">
      <c r="D479" s="28">
        <v>141.08190262643001</v>
      </c>
      <c r="E479" s="28">
        <v>169.13424203330999</v>
      </c>
    </row>
    <row r="480" spans="4:5" x14ac:dyDescent="0.25">
      <c r="D480" s="28">
        <v>55.180543093086001</v>
      </c>
      <c r="E480" s="28">
        <v>90.308398699239007</v>
      </c>
    </row>
    <row r="481" spans="4:5" x14ac:dyDescent="0.25">
      <c r="D481" s="28">
        <v>102.402414912514</v>
      </c>
      <c r="E481" s="28">
        <v>177.24615671832899</v>
      </c>
    </row>
    <row r="482" spans="4:5" x14ac:dyDescent="0.25">
      <c r="D482" s="28">
        <v>6.9698349474979997</v>
      </c>
      <c r="E482" s="28">
        <v>229.79590712500701</v>
      </c>
    </row>
    <row r="483" spans="4:5" x14ac:dyDescent="0.25">
      <c r="D483" s="28">
        <v>214.42679292248599</v>
      </c>
      <c r="E483" s="28">
        <v>102.45937636519599</v>
      </c>
    </row>
    <row r="484" spans="4:5" x14ac:dyDescent="0.25">
      <c r="D484" s="28">
        <v>91.852419177491996</v>
      </c>
      <c r="E484" s="28">
        <v>55.736256619926003</v>
      </c>
    </row>
    <row r="485" spans="4:5" x14ac:dyDescent="0.25">
      <c r="D485" s="28">
        <v>102.113734399786</v>
      </c>
      <c r="E485" s="28">
        <v>171.34349556043799</v>
      </c>
    </row>
    <row r="486" spans="4:5" x14ac:dyDescent="0.25">
      <c r="D486" s="28">
        <v>412.79612349938702</v>
      </c>
      <c r="E486" s="28">
        <v>130.20813400699501</v>
      </c>
    </row>
    <row r="487" spans="4:5" x14ac:dyDescent="0.25">
      <c r="D487" s="28">
        <v>33.976389502335998</v>
      </c>
      <c r="E487" s="28">
        <v>138.15005317412101</v>
      </c>
    </row>
    <row r="488" spans="4:5" x14ac:dyDescent="0.25">
      <c r="D488" s="28">
        <v>133.401482952544</v>
      </c>
      <c r="E488" s="28">
        <v>182.77829962531999</v>
      </c>
    </row>
    <row r="489" spans="4:5" x14ac:dyDescent="0.25">
      <c r="D489" s="28">
        <v>80.052185468656006</v>
      </c>
      <c r="E489" s="28">
        <v>81.855470615306004</v>
      </c>
    </row>
    <row r="490" spans="4:5" x14ac:dyDescent="0.25">
      <c r="D490" s="28">
        <v>393.45151359130602</v>
      </c>
      <c r="E490" s="28">
        <v>39.031294506517</v>
      </c>
    </row>
    <row r="491" spans="4:5" x14ac:dyDescent="0.25">
      <c r="D491" s="28">
        <v>119.29163096198</v>
      </c>
      <c r="E491" s="28">
        <v>108.60754274176399</v>
      </c>
    </row>
    <row r="492" spans="4:5" x14ac:dyDescent="0.25">
      <c r="D492" s="28">
        <v>162.40435057964501</v>
      </c>
      <c r="E492" s="28">
        <v>134.535062607659</v>
      </c>
    </row>
    <row r="493" spans="4:5" x14ac:dyDescent="0.25">
      <c r="D493" s="28">
        <v>131.04477567809701</v>
      </c>
      <c r="E493" s="28">
        <v>233.91422151523699</v>
      </c>
    </row>
    <row r="494" spans="4:5" x14ac:dyDescent="0.25">
      <c r="D494" s="28">
        <v>116.09256330281001</v>
      </c>
      <c r="E494" s="28">
        <v>170.362563508286</v>
      </c>
    </row>
    <row r="495" spans="4:5" x14ac:dyDescent="0.25">
      <c r="D495" s="28">
        <v>43.219334993320999</v>
      </c>
      <c r="E495" s="28">
        <v>108.084507104729</v>
      </c>
    </row>
    <row r="496" spans="4:5" x14ac:dyDescent="0.25">
      <c r="D496" s="28">
        <v>152.20881315122</v>
      </c>
      <c r="E496" s="28">
        <v>171.238592174605</v>
      </c>
    </row>
    <row r="497" spans="4:5" x14ac:dyDescent="0.25">
      <c r="D497" s="28">
        <v>122.01311770239499</v>
      </c>
      <c r="E497" s="28">
        <v>175.534194676559</v>
      </c>
    </row>
    <row r="498" spans="4:5" x14ac:dyDescent="0.25">
      <c r="D498" s="28">
        <v>38.681235823828999</v>
      </c>
      <c r="E498" s="28">
        <v>0.71166666666900003</v>
      </c>
    </row>
    <row r="499" spans="4:5" x14ac:dyDescent="0.25">
      <c r="D499" s="28">
        <v>43.684170794776001</v>
      </c>
      <c r="E499" s="28">
        <v>193.94011329206799</v>
      </c>
    </row>
    <row r="500" spans="4:5" x14ac:dyDescent="0.25">
      <c r="D500" s="28">
        <v>106.820604625212</v>
      </c>
      <c r="E500" s="28">
        <v>162.578565287191</v>
      </c>
    </row>
    <row r="501" spans="4:5" x14ac:dyDescent="0.25">
      <c r="D501" s="28">
        <v>234.587860242586</v>
      </c>
      <c r="E501" s="28">
        <v>81.917224601827996</v>
      </c>
    </row>
    <row r="502" spans="4:5" x14ac:dyDescent="0.25">
      <c r="D502" s="28">
        <v>194.22536729972501</v>
      </c>
      <c r="E502" s="28">
        <v>227.38447222023299</v>
      </c>
    </row>
    <row r="503" spans="4:5" x14ac:dyDescent="0.25">
      <c r="D503" s="28">
        <v>36.182510735680999</v>
      </c>
      <c r="E503" s="28">
        <v>0.71166666666900003</v>
      </c>
    </row>
    <row r="504" spans="4:5" x14ac:dyDescent="0.25">
      <c r="D504" s="28">
        <v>23.591126033678002</v>
      </c>
      <c r="E504" s="28">
        <v>0.813333333336</v>
      </c>
    </row>
    <row r="505" spans="4:5" x14ac:dyDescent="0.25">
      <c r="D505" s="28">
        <v>1.099274507037</v>
      </c>
      <c r="E505" s="28">
        <v>7.4549907414150001</v>
      </c>
    </row>
    <row r="506" spans="4:5" x14ac:dyDescent="0.25">
      <c r="D506" s="28">
        <v>116.13855526058499</v>
      </c>
      <c r="E506" s="28">
        <v>36.953767578921003</v>
      </c>
    </row>
    <row r="507" spans="4:5" x14ac:dyDescent="0.25">
      <c r="D507" s="28">
        <v>143.75434599941701</v>
      </c>
      <c r="E507" s="28">
        <v>85.051584801548998</v>
      </c>
    </row>
    <row r="508" spans="4:5" x14ac:dyDescent="0.25">
      <c r="D508" s="28">
        <v>0.71166666666900003</v>
      </c>
      <c r="E508" s="28">
        <v>235.724988622079</v>
      </c>
    </row>
    <row r="509" spans="4:5" x14ac:dyDescent="0.25">
      <c r="D509" s="28">
        <v>132.50544675062901</v>
      </c>
      <c r="E509" s="28">
        <v>150.90633344938399</v>
      </c>
    </row>
    <row r="510" spans="4:5" x14ac:dyDescent="0.25">
      <c r="D510" s="28">
        <v>237.23798227166299</v>
      </c>
      <c r="E510" s="28">
        <v>170.33077110598899</v>
      </c>
    </row>
    <row r="511" spans="4:5" x14ac:dyDescent="0.25">
      <c r="D511" s="28">
        <v>119.190681058961</v>
      </c>
      <c r="E511" s="28">
        <v>0.71166666666900003</v>
      </c>
    </row>
    <row r="512" spans="4:5" x14ac:dyDescent="0.25">
      <c r="D512" s="28">
        <v>0.61000000000200005</v>
      </c>
      <c r="E512" s="28">
        <v>200.43728639823499</v>
      </c>
    </row>
    <row r="513" spans="4:5" x14ac:dyDescent="0.25">
      <c r="D513" s="28">
        <v>28.503184360559001</v>
      </c>
      <c r="E513" s="28">
        <v>80.815804912447007</v>
      </c>
    </row>
    <row r="514" spans="4:5" x14ac:dyDescent="0.25">
      <c r="D514" s="28">
        <v>174.31947452687601</v>
      </c>
      <c r="E514" s="28">
        <v>50.519808604159998</v>
      </c>
    </row>
    <row r="515" spans="4:5" x14ac:dyDescent="0.25">
      <c r="D515" s="28">
        <v>50.449448556847997</v>
      </c>
      <c r="E515" s="28">
        <v>99.380210731931001</v>
      </c>
    </row>
    <row r="516" spans="4:5" x14ac:dyDescent="0.25">
      <c r="D516" s="28">
        <v>117.567208326577</v>
      </c>
      <c r="E516" s="28">
        <v>47.729484970290002</v>
      </c>
    </row>
    <row r="517" spans="4:5" x14ac:dyDescent="0.25">
      <c r="D517" s="28">
        <v>364.77253843495401</v>
      </c>
      <c r="E517" s="28">
        <v>208.784315424368</v>
      </c>
    </row>
    <row r="518" spans="4:5" x14ac:dyDescent="0.25">
      <c r="D518" s="28">
        <v>239.93743303537801</v>
      </c>
      <c r="E518" s="28">
        <v>39.965487620040001</v>
      </c>
    </row>
    <row r="519" spans="4:5" x14ac:dyDescent="0.25">
      <c r="D519" s="28">
        <v>384.94079108846</v>
      </c>
      <c r="E519" s="28">
        <v>91.763010087162996</v>
      </c>
    </row>
    <row r="520" spans="4:5" x14ac:dyDescent="0.25">
      <c r="D520" s="28">
        <v>0.61000000000200005</v>
      </c>
      <c r="E520" s="28">
        <v>77.714250768089002</v>
      </c>
    </row>
    <row r="521" spans="4:5" x14ac:dyDescent="0.25">
      <c r="D521" s="28">
        <v>49.874816975066999</v>
      </c>
      <c r="E521" s="28">
        <v>72.790904049811004</v>
      </c>
    </row>
    <row r="522" spans="4:5" x14ac:dyDescent="0.25">
      <c r="D522" s="28">
        <v>46.593210210568998</v>
      </c>
      <c r="E522" s="28">
        <v>58.815181036129999</v>
      </c>
    </row>
    <row r="523" spans="4:5" x14ac:dyDescent="0.25">
      <c r="D523" s="28">
        <v>122.382750505761</v>
      </c>
      <c r="E523" s="28">
        <v>121.924167232032</v>
      </c>
    </row>
    <row r="524" spans="4:5" x14ac:dyDescent="0.25">
      <c r="D524" s="28">
        <v>76.471090426485006</v>
      </c>
      <c r="E524" s="28">
        <v>0.71166666666900003</v>
      </c>
    </row>
    <row r="525" spans="4:5" x14ac:dyDescent="0.25">
      <c r="D525" s="28">
        <v>39.156765543170003</v>
      </c>
      <c r="E525" s="28">
        <v>158.95048336989899</v>
      </c>
    </row>
    <row r="526" spans="4:5" x14ac:dyDescent="0.25">
      <c r="D526" s="28">
        <v>217.10372904906799</v>
      </c>
      <c r="E526" s="28">
        <v>70.849608596568004</v>
      </c>
    </row>
    <row r="527" spans="4:5" x14ac:dyDescent="0.25">
      <c r="D527" s="28">
        <v>7.7030583282110001</v>
      </c>
      <c r="E527" s="28">
        <v>173.09550273078301</v>
      </c>
    </row>
    <row r="528" spans="4:5" x14ac:dyDescent="0.25">
      <c r="D528" s="28">
        <v>88.248342384528002</v>
      </c>
      <c r="E528" s="28">
        <v>114.291264708673</v>
      </c>
    </row>
    <row r="529" spans="4:5" x14ac:dyDescent="0.25">
      <c r="D529" s="28">
        <v>419.65274504064598</v>
      </c>
      <c r="E529" s="28">
        <v>88.961130579726998</v>
      </c>
    </row>
    <row r="530" spans="4:5" x14ac:dyDescent="0.25">
      <c r="D530" s="28">
        <v>64.755206911065997</v>
      </c>
      <c r="E530" s="28">
        <v>76.422745521381998</v>
      </c>
    </row>
    <row r="531" spans="4:5" x14ac:dyDescent="0.25">
      <c r="D531" s="28">
        <v>204.58652426158801</v>
      </c>
      <c r="E531" s="28">
        <v>28.212722355179</v>
      </c>
    </row>
    <row r="532" spans="4:5" x14ac:dyDescent="0.25">
      <c r="D532" s="28">
        <v>186.87784784206801</v>
      </c>
      <c r="E532" s="28">
        <v>106.70573377321701</v>
      </c>
    </row>
    <row r="533" spans="4:5" x14ac:dyDescent="0.25">
      <c r="D533" s="28">
        <v>156.66167231690801</v>
      </c>
      <c r="E533" s="28">
        <v>180.46687406031</v>
      </c>
    </row>
    <row r="534" spans="4:5" x14ac:dyDescent="0.25">
      <c r="D534" s="28">
        <v>149.02039619657401</v>
      </c>
      <c r="E534" s="28">
        <v>11.818863688781001</v>
      </c>
    </row>
    <row r="535" spans="4:5" x14ac:dyDescent="0.25">
      <c r="D535" s="28">
        <v>238.40465371453899</v>
      </c>
      <c r="E535" s="28">
        <v>1.473610675207</v>
      </c>
    </row>
    <row r="536" spans="4:5" x14ac:dyDescent="0.25">
      <c r="D536" s="28">
        <v>0.71166666666900003</v>
      </c>
      <c r="E536" s="28">
        <v>0.71166666666900003</v>
      </c>
    </row>
    <row r="537" spans="4:5" x14ac:dyDescent="0.25">
      <c r="D537" s="28">
        <v>60.041326568145998</v>
      </c>
      <c r="E537" s="28">
        <v>164.88884608532601</v>
      </c>
    </row>
    <row r="538" spans="4:5" x14ac:dyDescent="0.25">
      <c r="D538" s="28">
        <v>98.845203045809001</v>
      </c>
      <c r="E538" s="28">
        <v>0.61000000000200005</v>
      </c>
    </row>
    <row r="539" spans="4:5" x14ac:dyDescent="0.25">
      <c r="D539" s="28">
        <v>29.538213048033001</v>
      </c>
      <c r="E539" s="28">
        <v>98.894014398378999</v>
      </c>
    </row>
    <row r="540" spans="4:5" x14ac:dyDescent="0.25">
      <c r="D540" s="28">
        <v>66.32200788534</v>
      </c>
      <c r="E540" s="28">
        <v>68.191591596367005</v>
      </c>
    </row>
    <row r="541" spans="4:5" x14ac:dyDescent="0.25">
      <c r="D541" s="28">
        <v>69.350987292178999</v>
      </c>
      <c r="E541" s="28">
        <v>21.591845570770001</v>
      </c>
    </row>
    <row r="542" spans="4:5" x14ac:dyDescent="0.25">
      <c r="D542" s="28">
        <v>29.852981642633001</v>
      </c>
      <c r="E542" s="28">
        <v>81.661285765930998</v>
      </c>
    </row>
    <row r="543" spans="4:5" x14ac:dyDescent="0.25">
      <c r="D543" s="28">
        <v>149.439425005765</v>
      </c>
      <c r="E543" s="28">
        <v>52.722532619531997</v>
      </c>
    </row>
    <row r="544" spans="4:5" x14ac:dyDescent="0.25">
      <c r="D544" s="28">
        <v>107.575607597835</v>
      </c>
      <c r="E544" s="28">
        <v>45.603549371154003</v>
      </c>
    </row>
    <row r="545" spans="4:5" x14ac:dyDescent="0.25">
      <c r="D545" s="28">
        <v>36.087023242204999</v>
      </c>
      <c r="E545" s="28">
        <v>47.751771807120001</v>
      </c>
    </row>
    <row r="546" spans="4:5" x14ac:dyDescent="0.25">
      <c r="D546" s="28">
        <v>203.36294017210801</v>
      </c>
      <c r="E546" s="28">
        <v>354.49407405701999</v>
      </c>
    </row>
    <row r="547" spans="4:5" x14ac:dyDescent="0.25">
      <c r="D547" s="28">
        <v>73.803116029578007</v>
      </c>
      <c r="E547" s="28">
        <v>50.745775347489001</v>
      </c>
    </row>
    <row r="548" spans="4:5" x14ac:dyDescent="0.25">
      <c r="D548" s="28">
        <v>135.69947790349499</v>
      </c>
      <c r="E548" s="28">
        <v>18.203580608343</v>
      </c>
    </row>
    <row r="549" spans="4:5" x14ac:dyDescent="0.25">
      <c r="D549" s="28">
        <v>524.10722867496997</v>
      </c>
      <c r="E549" s="28">
        <v>181.67287583128299</v>
      </c>
    </row>
    <row r="550" spans="4:5" x14ac:dyDescent="0.25">
      <c r="D550" s="28">
        <v>93.352549981205001</v>
      </c>
      <c r="E550" s="28">
        <v>77.566910568387001</v>
      </c>
    </row>
    <row r="551" spans="4:5" x14ac:dyDescent="0.25">
      <c r="D551" s="28">
        <v>187.34989407192299</v>
      </c>
      <c r="E551" s="28">
        <v>141.992037201649</v>
      </c>
    </row>
    <row r="552" spans="4:5" x14ac:dyDescent="0.25">
      <c r="D552" s="28">
        <v>221.960144361716</v>
      </c>
      <c r="E552" s="28">
        <v>40.338541332882002</v>
      </c>
    </row>
    <row r="553" spans="4:5" x14ac:dyDescent="0.25">
      <c r="D553" s="28">
        <v>76.211055804157994</v>
      </c>
      <c r="E553" s="28">
        <v>9.412035853191</v>
      </c>
    </row>
    <row r="554" spans="4:5" x14ac:dyDescent="0.25">
      <c r="D554" s="28">
        <v>198.118662920112</v>
      </c>
      <c r="E554" s="28">
        <v>100.340741230818</v>
      </c>
    </row>
    <row r="555" spans="4:5" x14ac:dyDescent="0.25">
      <c r="D555" s="28">
        <v>128.67491208451099</v>
      </c>
      <c r="E555" s="28">
        <v>87.028670378043998</v>
      </c>
    </row>
    <row r="556" spans="4:5" x14ac:dyDescent="0.25">
      <c r="D556" s="28">
        <v>130.79904537576499</v>
      </c>
      <c r="E556" s="28">
        <v>193.80520379724501</v>
      </c>
    </row>
    <row r="557" spans="4:5" x14ac:dyDescent="0.25">
      <c r="D557" s="28">
        <v>212.625405373044</v>
      </c>
      <c r="E557" s="28">
        <v>211.09466797289099</v>
      </c>
    </row>
    <row r="558" spans="4:5" x14ac:dyDescent="0.25">
      <c r="D558" s="28">
        <v>203.34406022240699</v>
      </c>
      <c r="E558" s="28">
        <v>44.321427489577999</v>
      </c>
    </row>
    <row r="559" spans="4:5" x14ac:dyDescent="0.25">
      <c r="D559" s="28">
        <v>0.50833333333499997</v>
      </c>
      <c r="E559" s="28">
        <v>168.80173962053601</v>
      </c>
    </row>
    <row r="560" spans="4:5" x14ac:dyDescent="0.25">
      <c r="D560" s="28">
        <v>39.109268541573002</v>
      </c>
      <c r="E560" s="28">
        <v>227.10576880259899</v>
      </c>
    </row>
    <row r="561" spans="4:5" x14ac:dyDescent="0.25">
      <c r="D561" s="28">
        <v>86.048261526478996</v>
      </c>
      <c r="E561" s="28">
        <v>0.71166666666900003</v>
      </c>
    </row>
    <row r="562" spans="4:5" x14ac:dyDescent="0.25">
      <c r="D562" s="28">
        <v>174.827117082646</v>
      </c>
      <c r="E562" s="28">
        <v>125.772870619335</v>
      </c>
    </row>
    <row r="563" spans="4:5" x14ac:dyDescent="0.25">
      <c r="D563" s="28">
        <v>383.13671491132698</v>
      </c>
      <c r="E563" s="28">
        <v>74.602981472699994</v>
      </c>
    </row>
    <row r="564" spans="4:5" x14ac:dyDescent="0.25">
      <c r="D564" s="28">
        <v>233.900537751315</v>
      </c>
      <c r="E564" s="28">
        <v>156.922017297667</v>
      </c>
    </row>
    <row r="565" spans="4:5" x14ac:dyDescent="0.25">
      <c r="D565" s="28">
        <v>149.68469316182501</v>
      </c>
      <c r="E565" s="28">
        <v>139.60044145033899</v>
      </c>
    </row>
    <row r="566" spans="4:5" x14ac:dyDescent="0.25">
      <c r="D566" s="28">
        <v>0.68309495156900002</v>
      </c>
      <c r="E566" s="28">
        <v>293.83032136529499</v>
      </c>
    </row>
    <row r="567" spans="4:5" x14ac:dyDescent="0.25">
      <c r="D567" s="28">
        <v>173.960315941717</v>
      </c>
      <c r="E567" s="28">
        <v>130.84247377039301</v>
      </c>
    </row>
    <row r="568" spans="4:5" x14ac:dyDescent="0.25">
      <c r="D568" s="28">
        <v>173.82033412704999</v>
      </c>
      <c r="E568" s="28">
        <v>262.05029786709798</v>
      </c>
    </row>
    <row r="569" spans="4:5" x14ac:dyDescent="0.25">
      <c r="D569" s="28">
        <v>312.53401713153102</v>
      </c>
      <c r="E569" s="28">
        <v>0.30500000000100003</v>
      </c>
    </row>
    <row r="570" spans="4:5" x14ac:dyDescent="0.25">
      <c r="D570" s="28">
        <v>37.076801175459003</v>
      </c>
      <c r="E570" s="28">
        <v>325.30705340389602</v>
      </c>
    </row>
    <row r="571" spans="4:5" x14ac:dyDescent="0.25">
      <c r="D571" s="28">
        <v>27.719947419156998</v>
      </c>
      <c r="E571" s="28">
        <v>144.582297116142</v>
      </c>
    </row>
    <row r="572" spans="4:5" x14ac:dyDescent="0.25">
      <c r="D572" s="28">
        <v>35.798038489032002</v>
      </c>
      <c r="E572" s="28">
        <v>159.565721924467</v>
      </c>
    </row>
    <row r="573" spans="4:5" x14ac:dyDescent="0.25">
      <c r="D573" s="28">
        <v>69.994975314664003</v>
      </c>
      <c r="E573" s="28">
        <v>17.151272111851</v>
      </c>
    </row>
    <row r="574" spans="4:5" x14ac:dyDescent="0.25">
      <c r="D574" s="28">
        <v>54.476110751649998</v>
      </c>
      <c r="E574" s="28">
        <v>18.239973656911999</v>
      </c>
    </row>
    <row r="575" spans="4:5" x14ac:dyDescent="0.25">
      <c r="D575" s="28">
        <v>93.029509916123004</v>
      </c>
      <c r="E575" s="28">
        <v>29.446332031103999</v>
      </c>
    </row>
    <row r="576" spans="4:5" x14ac:dyDescent="0.25">
      <c r="D576" s="28">
        <v>46.048889243026998</v>
      </c>
      <c r="E576" s="28">
        <v>108.40070238391699</v>
      </c>
    </row>
    <row r="577" spans="4:5" x14ac:dyDescent="0.25">
      <c r="D577" s="28">
        <v>209.06036961378501</v>
      </c>
      <c r="E577" s="28">
        <v>337.54711610212598</v>
      </c>
    </row>
    <row r="578" spans="4:5" x14ac:dyDescent="0.25">
      <c r="D578" s="28">
        <v>151.981387224656</v>
      </c>
      <c r="E578" s="28">
        <v>52.822557797298003</v>
      </c>
    </row>
    <row r="579" spans="4:5" x14ac:dyDescent="0.25">
      <c r="D579" s="28">
        <v>30.484814596701</v>
      </c>
      <c r="E579" s="28">
        <v>212.64337650602999</v>
      </c>
    </row>
    <row r="580" spans="4:5" x14ac:dyDescent="0.25">
      <c r="D580" s="28">
        <v>80.630196240009994</v>
      </c>
      <c r="E580" s="28">
        <v>141.06930448440301</v>
      </c>
    </row>
    <row r="581" spans="4:5" x14ac:dyDescent="0.25">
      <c r="D581" s="28">
        <v>114.820846352457</v>
      </c>
      <c r="E581" s="28">
        <v>124.786006727108</v>
      </c>
    </row>
    <row r="582" spans="4:5" x14ac:dyDescent="0.25">
      <c r="D582" s="28">
        <v>106.933670190698</v>
      </c>
      <c r="E582" s="28">
        <v>149.038375573564</v>
      </c>
    </row>
    <row r="583" spans="4:5" x14ac:dyDescent="0.25">
      <c r="D583" s="28">
        <v>51.961579413928</v>
      </c>
      <c r="E583" s="28">
        <v>116.515812033361</v>
      </c>
    </row>
    <row r="584" spans="4:5" x14ac:dyDescent="0.25">
      <c r="D584" s="28">
        <v>400.242797871638</v>
      </c>
      <c r="E584" s="28">
        <v>171.28014589732399</v>
      </c>
    </row>
    <row r="585" spans="4:5" x14ac:dyDescent="0.25">
      <c r="D585" s="28">
        <v>214.34031359933701</v>
      </c>
      <c r="E585" s="28">
        <v>51.668788939085999</v>
      </c>
    </row>
    <row r="586" spans="4:5" x14ac:dyDescent="0.25">
      <c r="D586" s="28">
        <v>141.10870834425501</v>
      </c>
      <c r="E586" s="28">
        <v>278.44263499160502</v>
      </c>
    </row>
    <row r="587" spans="4:5" x14ac:dyDescent="0.25">
      <c r="D587" s="28">
        <v>193.104035196345</v>
      </c>
      <c r="E587" s="28">
        <v>96.219414749845996</v>
      </c>
    </row>
    <row r="588" spans="4:5" x14ac:dyDescent="0.25">
      <c r="D588" s="28">
        <v>0.813333333336</v>
      </c>
      <c r="E588" s="28">
        <v>287.89848591143499</v>
      </c>
    </row>
    <row r="589" spans="4:5" x14ac:dyDescent="0.25">
      <c r="D589" s="28">
        <v>177.18278756254199</v>
      </c>
      <c r="E589" s="28">
        <v>63.304660133661002</v>
      </c>
    </row>
    <row r="590" spans="4:5" x14ac:dyDescent="0.25">
      <c r="D590" s="28">
        <v>197.57874031108599</v>
      </c>
      <c r="E590" s="28">
        <v>117.955234614479</v>
      </c>
    </row>
    <row r="591" spans="4:5" x14ac:dyDescent="0.25">
      <c r="D591" s="28">
        <v>274.00317117936203</v>
      </c>
      <c r="E591" s="28">
        <v>202.00901904873601</v>
      </c>
    </row>
    <row r="592" spans="4:5" x14ac:dyDescent="0.25">
      <c r="D592" s="28">
        <v>104.828847857014</v>
      </c>
      <c r="E592" s="28">
        <v>25.026696201394</v>
      </c>
    </row>
    <row r="593" spans="4:5" x14ac:dyDescent="0.25">
      <c r="D593" s="28">
        <v>55.458663596340003</v>
      </c>
      <c r="E593" s="28">
        <v>0.61000000000200005</v>
      </c>
    </row>
    <row r="594" spans="4:5" x14ac:dyDescent="0.25">
      <c r="D594" s="28">
        <v>206.89996467639199</v>
      </c>
      <c r="E594" s="28">
        <v>0.71166666666900003</v>
      </c>
    </row>
    <row r="595" spans="4:5" x14ac:dyDescent="0.25">
      <c r="D595" s="28">
        <v>62.455703900663003</v>
      </c>
      <c r="E595" s="28">
        <v>345.77364740900703</v>
      </c>
    </row>
    <row r="596" spans="4:5" x14ac:dyDescent="0.25">
      <c r="D596" s="28">
        <v>131.98568518433899</v>
      </c>
      <c r="E596" s="28">
        <v>15.755755711851</v>
      </c>
    </row>
    <row r="597" spans="4:5" x14ac:dyDescent="0.25">
      <c r="D597" s="28">
        <v>224.75639876626201</v>
      </c>
      <c r="E597" s="28">
        <v>124.432277520935</v>
      </c>
    </row>
    <row r="598" spans="4:5" x14ac:dyDescent="0.25">
      <c r="D598" s="28">
        <v>215.580377503351</v>
      </c>
      <c r="E598" s="28">
        <v>137.91047232351499</v>
      </c>
    </row>
    <row r="599" spans="4:5" x14ac:dyDescent="0.25">
      <c r="D599" s="28">
        <v>19.463732853873001</v>
      </c>
      <c r="E599" s="28">
        <v>60.018761675950998</v>
      </c>
    </row>
    <row r="600" spans="4:5" x14ac:dyDescent="0.25">
      <c r="D600" s="28">
        <v>0.71166666666900003</v>
      </c>
      <c r="E600" s="28">
        <v>84.624160361265993</v>
      </c>
    </row>
    <row r="601" spans="4:5" x14ac:dyDescent="0.25">
      <c r="D601" s="28">
        <v>159.47473841895101</v>
      </c>
      <c r="E601" s="28">
        <v>30.859531586018001</v>
      </c>
    </row>
    <row r="602" spans="4:5" x14ac:dyDescent="0.25">
      <c r="D602" s="28">
        <v>239.79036205408499</v>
      </c>
      <c r="E602" s="28">
        <v>61.722381529638</v>
      </c>
    </row>
    <row r="603" spans="4:5" x14ac:dyDescent="0.25">
      <c r="D603" s="28">
        <v>91.067088119565</v>
      </c>
      <c r="E603" s="28">
        <v>141.98034537515801</v>
      </c>
    </row>
    <row r="604" spans="4:5" x14ac:dyDescent="0.25">
      <c r="D604" s="28">
        <v>218.892698371412</v>
      </c>
      <c r="E604" s="28">
        <v>160.31429471782599</v>
      </c>
    </row>
    <row r="605" spans="4:5" x14ac:dyDescent="0.25">
      <c r="D605" s="28">
        <v>31.721430679234999</v>
      </c>
      <c r="E605" s="28">
        <v>93.814715200326006</v>
      </c>
    </row>
    <row r="606" spans="4:5" x14ac:dyDescent="0.25">
      <c r="D606" s="28">
        <v>92.189364329426994</v>
      </c>
      <c r="E606" s="28">
        <v>296.56076740815098</v>
      </c>
    </row>
    <row r="607" spans="4:5" x14ac:dyDescent="0.25">
      <c r="D607" s="28">
        <v>36.951940775856997</v>
      </c>
      <c r="E607" s="28">
        <v>0.71166666666900003</v>
      </c>
    </row>
    <row r="608" spans="4:5" x14ac:dyDescent="0.25">
      <c r="D608" s="28">
        <v>247.89780558748799</v>
      </c>
      <c r="E608" s="28">
        <v>269.37892096925702</v>
      </c>
    </row>
    <row r="609" spans="4:5" x14ac:dyDescent="0.25">
      <c r="D609" s="28">
        <v>18.074288941532998</v>
      </c>
      <c r="E609" s="28">
        <v>10.974255958846999</v>
      </c>
    </row>
    <row r="610" spans="4:5" x14ac:dyDescent="0.25">
      <c r="D610" s="28">
        <v>89.598850561475999</v>
      </c>
      <c r="E610" s="28">
        <v>0.71166666666900003</v>
      </c>
    </row>
    <row r="611" spans="4:5" x14ac:dyDescent="0.25">
      <c r="D611" s="28">
        <v>71.408845835042996</v>
      </c>
      <c r="E611" s="28">
        <v>31.828935105599999</v>
      </c>
    </row>
    <row r="612" spans="4:5" x14ac:dyDescent="0.25">
      <c r="D612" s="28">
        <v>0.813333333336</v>
      </c>
      <c r="E612" s="28">
        <v>203.71096238393</v>
      </c>
    </row>
    <row r="613" spans="4:5" x14ac:dyDescent="0.25">
      <c r="D613" s="28">
        <v>0.61000000000200005</v>
      </c>
      <c r="E613" s="28">
        <v>6.3205402130310002</v>
      </c>
    </row>
    <row r="614" spans="4:5" x14ac:dyDescent="0.25">
      <c r="D614" s="28">
        <v>116.92435670233201</v>
      </c>
      <c r="E614" s="28">
        <v>0.61000000000200005</v>
      </c>
    </row>
    <row r="615" spans="4:5" x14ac:dyDescent="0.25">
      <c r="D615" s="28">
        <v>209.46026254715699</v>
      </c>
      <c r="E615" s="28">
        <v>131.00234516146699</v>
      </c>
    </row>
    <row r="616" spans="4:5" x14ac:dyDescent="0.25">
      <c r="D616" s="28">
        <v>418.19967992985897</v>
      </c>
      <c r="E616" s="28">
        <v>0.71166666666900003</v>
      </c>
    </row>
    <row r="617" spans="4:5" x14ac:dyDescent="0.25">
      <c r="D617" s="28">
        <v>79.520487211757001</v>
      </c>
      <c r="E617" s="28">
        <v>139.878348124864</v>
      </c>
    </row>
    <row r="618" spans="4:5" x14ac:dyDescent="0.25">
      <c r="D618" s="28">
        <v>111.229648174167</v>
      </c>
      <c r="E618" s="28">
        <v>115.220127211132</v>
      </c>
    </row>
    <row r="619" spans="4:5" x14ac:dyDescent="0.25">
      <c r="D619" s="28">
        <v>55.645944321370997</v>
      </c>
      <c r="E619" s="28">
        <v>260.38593659083602</v>
      </c>
    </row>
    <row r="620" spans="4:5" x14ac:dyDescent="0.25">
      <c r="D620" s="28">
        <v>33.417269508068998</v>
      </c>
      <c r="E620" s="28">
        <v>11.969494757754999</v>
      </c>
    </row>
    <row r="621" spans="4:5" x14ac:dyDescent="0.25">
      <c r="D621" s="28">
        <v>212.733035066355</v>
      </c>
      <c r="E621" s="28">
        <v>136.058123407003</v>
      </c>
    </row>
    <row r="622" spans="4:5" x14ac:dyDescent="0.25">
      <c r="D622" s="28">
        <v>194.30142029017699</v>
      </c>
      <c r="E622" s="28">
        <v>43.601640484965998</v>
      </c>
    </row>
    <row r="623" spans="4:5" x14ac:dyDescent="0.25">
      <c r="D623" s="28">
        <v>115.74029835391001</v>
      </c>
      <c r="E623" s="28">
        <v>56.640086839478997</v>
      </c>
    </row>
    <row r="624" spans="4:5" x14ac:dyDescent="0.25">
      <c r="D624" s="28">
        <v>110.834130584242</v>
      </c>
      <c r="E624" s="28">
        <v>112.51453902898299</v>
      </c>
    </row>
    <row r="625" spans="4:5" x14ac:dyDescent="0.25">
      <c r="D625" s="28">
        <v>117.468843468918</v>
      </c>
      <c r="E625" s="28">
        <v>133.34956434534101</v>
      </c>
    </row>
    <row r="626" spans="4:5" x14ac:dyDescent="0.25">
      <c r="D626" s="28">
        <v>320.42575297831098</v>
      </c>
      <c r="E626" s="28">
        <v>177.92711362085399</v>
      </c>
    </row>
    <row r="627" spans="4:5" x14ac:dyDescent="0.25">
      <c r="D627" s="28">
        <v>8.0062248816629999</v>
      </c>
      <c r="E627" s="28">
        <v>28.595383568228002</v>
      </c>
    </row>
    <row r="628" spans="4:5" x14ac:dyDescent="0.25">
      <c r="D628" s="28">
        <v>44.767323177748999</v>
      </c>
      <c r="E628" s="28">
        <v>124.44633721179601</v>
      </c>
    </row>
    <row r="629" spans="4:5" x14ac:dyDescent="0.25">
      <c r="D629" s="28">
        <v>170.96477830462999</v>
      </c>
      <c r="E629" s="28">
        <v>43.687856949712</v>
      </c>
    </row>
    <row r="630" spans="4:5" x14ac:dyDescent="0.25">
      <c r="D630" s="28">
        <v>57.648110394497003</v>
      </c>
      <c r="E630" s="28">
        <v>300.66602816422301</v>
      </c>
    </row>
    <row r="631" spans="4:5" x14ac:dyDescent="0.25">
      <c r="D631" s="28">
        <v>107.938849665909</v>
      </c>
      <c r="E631" s="28">
        <v>73.413426606832999</v>
      </c>
    </row>
    <row r="632" spans="4:5" x14ac:dyDescent="0.25">
      <c r="D632" s="28">
        <v>93.866490948693993</v>
      </c>
      <c r="E632" s="28">
        <v>34.553925236429002</v>
      </c>
    </row>
    <row r="633" spans="4:5" x14ac:dyDescent="0.25">
      <c r="D633" s="28">
        <v>54.428379235066998</v>
      </c>
      <c r="E633" s="28">
        <v>208.37824883015301</v>
      </c>
    </row>
    <row r="634" spans="4:5" x14ac:dyDescent="0.25">
      <c r="D634" s="28">
        <v>171.61218144468299</v>
      </c>
      <c r="E634" s="28">
        <v>87.558692689929003</v>
      </c>
    </row>
    <row r="635" spans="4:5" x14ac:dyDescent="0.25">
      <c r="D635" s="28">
        <v>0.61000000000200005</v>
      </c>
      <c r="E635" s="28">
        <v>160.18990135527099</v>
      </c>
    </row>
    <row r="636" spans="4:5" x14ac:dyDescent="0.25">
      <c r="D636" s="28">
        <v>196.19774252583801</v>
      </c>
      <c r="E636" s="28">
        <v>56.196702479811002</v>
      </c>
    </row>
    <row r="637" spans="4:5" x14ac:dyDescent="0.25">
      <c r="D637" s="28">
        <v>79.121593743109003</v>
      </c>
      <c r="E637" s="28">
        <v>151.441085114109</v>
      </c>
    </row>
    <row r="638" spans="4:5" x14ac:dyDescent="0.25">
      <c r="D638" s="28">
        <v>0.71166666666900003</v>
      </c>
      <c r="E638" s="28">
        <v>37.944416945981999</v>
      </c>
    </row>
    <row r="639" spans="4:5" x14ac:dyDescent="0.25">
      <c r="D639" s="28">
        <v>206.292820242164</v>
      </c>
      <c r="E639" s="28">
        <v>46.512937788294998</v>
      </c>
    </row>
    <row r="640" spans="4:5" x14ac:dyDescent="0.25">
      <c r="D640" s="28">
        <v>190.13675509697799</v>
      </c>
      <c r="E640" s="28">
        <v>95.036183411332999</v>
      </c>
    </row>
    <row r="641" spans="4:5" x14ac:dyDescent="0.25">
      <c r="D641" s="28">
        <v>60.303916262005004</v>
      </c>
      <c r="E641" s="28">
        <v>185.98407367361699</v>
      </c>
    </row>
    <row r="642" spans="4:5" x14ac:dyDescent="0.25">
      <c r="D642" s="28">
        <v>304.08283579695302</v>
      </c>
      <c r="E642" s="28">
        <v>0.71166666666900003</v>
      </c>
    </row>
    <row r="643" spans="4:5" x14ac:dyDescent="0.25">
      <c r="D643" s="28">
        <v>288.23026490569401</v>
      </c>
      <c r="E643" s="28">
        <v>107.17311164879401</v>
      </c>
    </row>
    <row r="644" spans="4:5" x14ac:dyDescent="0.25">
      <c r="D644" s="28">
        <v>127.02705844197899</v>
      </c>
      <c r="E644" s="28">
        <v>138.83188107750999</v>
      </c>
    </row>
    <row r="645" spans="4:5" x14ac:dyDescent="0.25">
      <c r="D645" s="28">
        <v>206.18783542955001</v>
      </c>
      <c r="E645" s="28">
        <v>0.61000000000200005</v>
      </c>
    </row>
    <row r="646" spans="4:5" x14ac:dyDescent="0.25">
      <c r="D646" s="28">
        <v>0.61000000000200005</v>
      </c>
      <c r="E646" s="28">
        <v>209.503639176511</v>
      </c>
    </row>
    <row r="647" spans="4:5" x14ac:dyDescent="0.25">
      <c r="D647" s="28">
        <v>73.341050867503</v>
      </c>
      <c r="E647" s="28">
        <v>119.639002926917</v>
      </c>
    </row>
    <row r="648" spans="4:5" x14ac:dyDescent="0.25">
      <c r="D648" s="28">
        <v>143.69300589958999</v>
      </c>
    </row>
    <row r="649" spans="4:5" x14ac:dyDescent="0.25">
      <c r="D649" s="28">
        <v>38.04183927975</v>
      </c>
    </row>
    <row r="650" spans="4:5" x14ac:dyDescent="0.25">
      <c r="D650" s="28">
        <v>51.840647715586002</v>
      </c>
    </row>
    <row r="651" spans="4:5" x14ac:dyDescent="0.25">
      <c r="D651" s="28">
        <v>78.782171220866999</v>
      </c>
    </row>
    <row r="652" spans="4:5" x14ac:dyDescent="0.25">
      <c r="D652" s="28">
        <v>87.543765323849001</v>
      </c>
    </row>
    <row r="653" spans="4:5" x14ac:dyDescent="0.25">
      <c r="D653" s="28">
        <v>97.984528407232006</v>
      </c>
    </row>
    <row r="654" spans="4:5" x14ac:dyDescent="0.25">
      <c r="D654" s="28">
        <v>17.440017329035001</v>
      </c>
    </row>
    <row r="655" spans="4:5" x14ac:dyDescent="0.25">
      <c r="D655" s="28">
        <v>168.28286160437301</v>
      </c>
    </row>
    <row r="656" spans="4:5" x14ac:dyDescent="0.25">
      <c r="D656" s="28">
        <v>119.070160165313</v>
      </c>
    </row>
    <row r="657" spans="4:4" x14ac:dyDescent="0.25">
      <c r="D657" s="28">
        <v>24.250554456482998</v>
      </c>
    </row>
    <row r="658" spans="4:4" x14ac:dyDescent="0.25">
      <c r="D658" s="28">
        <v>59.354884197544997</v>
      </c>
    </row>
    <row r="659" spans="4:4" x14ac:dyDescent="0.25">
      <c r="D659" s="28">
        <v>431.85464962685597</v>
      </c>
    </row>
    <row r="660" spans="4:4" x14ac:dyDescent="0.25">
      <c r="D660" s="28">
        <v>384.62350929482199</v>
      </c>
    </row>
    <row r="661" spans="4:4" x14ac:dyDescent="0.25">
      <c r="D661" s="28">
        <v>0.61000000000200005</v>
      </c>
    </row>
    <row r="662" spans="4:4" x14ac:dyDescent="0.25">
      <c r="D662" s="28">
        <v>18.941166242624</v>
      </c>
    </row>
    <row r="663" spans="4:4" x14ac:dyDescent="0.25">
      <c r="D663" s="28">
        <v>146.75706418885801</v>
      </c>
    </row>
    <row r="664" spans="4:4" x14ac:dyDescent="0.25">
      <c r="D664" s="28">
        <v>0.61000000000200005</v>
      </c>
    </row>
    <row r="665" spans="4:4" x14ac:dyDescent="0.25">
      <c r="D665" s="28">
        <v>100.962482729142</v>
      </c>
    </row>
    <row r="666" spans="4:4" x14ac:dyDescent="0.25">
      <c r="D666" s="28">
        <v>273.89766985154603</v>
      </c>
    </row>
    <row r="667" spans="4:4" x14ac:dyDescent="0.25">
      <c r="D667" s="28">
        <v>305.55702616549797</v>
      </c>
    </row>
    <row r="668" spans="4:4" x14ac:dyDescent="0.25">
      <c r="D668" s="28">
        <v>113.61564932663001</v>
      </c>
    </row>
    <row r="669" spans="4:4" x14ac:dyDescent="0.25">
      <c r="D669" s="28">
        <v>93.641618299979996</v>
      </c>
    </row>
    <row r="670" spans="4:4" x14ac:dyDescent="0.25">
      <c r="D670" s="28">
        <v>33.018721312726001</v>
      </c>
    </row>
    <row r="671" spans="4:4" x14ac:dyDescent="0.25">
      <c r="D671" s="28">
        <v>164.61297156614501</v>
      </c>
    </row>
    <row r="672" spans="4:4" x14ac:dyDescent="0.25">
      <c r="D672" s="28">
        <v>272.81231824917199</v>
      </c>
    </row>
    <row r="673" spans="4:4" x14ac:dyDescent="0.25">
      <c r="D673" s="28">
        <v>0.61000000000200005</v>
      </c>
    </row>
    <row r="674" spans="4:4" x14ac:dyDescent="0.25">
      <c r="D674" s="28">
        <v>84.162522111317998</v>
      </c>
    </row>
    <row r="675" spans="4:4" x14ac:dyDescent="0.25">
      <c r="D675" s="28">
        <v>162.81113995928999</v>
      </c>
    </row>
    <row r="676" spans="4:4" x14ac:dyDescent="0.25">
      <c r="D676" s="28">
        <v>96.760507412045001</v>
      </c>
    </row>
    <row r="677" spans="4:4" x14ac:dyDescent="0.25">
      <c r="D677" s="28">
        <v>152.948570323317</v>
      </c>
    </row>
    <row r="678" spans="4:4" x14ac:dyDescent="0.25">
      <c r="D678" s="28">
        <v>0.61000000000200005</v>
      </c>
    </row>
    <row r="679" spans="4:4" x14ac:dyDescent="0.25">
      <c r="D679" s="28">
        <v>26.887723658502001</v>
      </c>
    </row>
    <row r="680" spans="4:4" x14ac:dyDescent="0.25">
      <c r="D680" s="28">
        <v>93.470191732735003</v>
      </c>
    </row>
    <row r="681" spans="4:4" x14ac:dyDescent="0.25">
      <c r="D681" s="28">
        <v>64.819404711363006</v>
      </c>
    </row>
    <row r="682" spans="4:4" x14ac:dyDescent="0.25">
      <c r="D682" s="28">
        <v>120.74467271761699</v>
      </c>
    </row>
    <row r="683" spans="4:4" x14ac:dyDescent="0.25">
      <c r="D683" s="28">
        <v>157.45123677134299</v>
      </c>
    </row>
    <row r="684" spans="4:4" x14ac:dyDescent="0.25">
      <c r="D684" s="28">
        <v>68.647936095394996</v>
      </c>
    </row>
    <row r="685" spans="4:4" x14ac:dyDescent="0.25">
      <c r="D685" s="28">
        <v>111.07143247219</v>
      </c>
    </row>
    <row r="686" spans="4:4" x14ac:dyDescent="0.25">
      <c r="D686" s="28">
        <v>168.9754576878</v>
      </c>
    </row>
    <row r="687" spans="4:4" x14ac:dyDescent="0.25">
      <c r="D687" s="28">
        <v>57.295567330087998</v>
      </c>
    </row>
    <row r="688" spans="4:4" x14ac:dyDescent="0.25">
      <c r="D688" s="28">
        <v>296.00643243250499</v>
      </c>
    </row>
    <row r="689" spans="4:4" x14ac:dyDescent="0.25">
      <c r="D689" s="28">
        <v>250.603098325725</v>
      </c>
    </row>
    <row r="690" spans="4:4" x14ac:dyDescent="0.25">
      <c r="D690" s="28">
        <v>134.921110305985</v>
      </c>
    </row>
    <row r="691" spans="4:4" x14ac:dyDescent="0.25">
      <c r="D691" s="28">
        <v>0.61000000000200005</v>
      </c>
    </row>
    <row r="692" spans="4:4" x14ac:dyDescent="0.25">
      <c r="D692" s="28">
        <v>280.95955101982901</v>
      </c>
    </row>
    <row r="693" spans="4:4" x14ac:dyDescent="0.25">
      <c r="D693" s="28">
        <v>252.04995279236601</v>
      </c>
    </row>
    <row r="694" spans="4:4" x14ac:dyDescent="0.25">
      <c r="D694" s="28">
        <v>41.674147804409003</v>
      </c>
    </row>
    <row r="695" spans="4:4" x14ac:dyDescent="0.25">
      <c r="D695" s="28">
        <v>0.61000000000200005</v>
      </c>
    </row>
    <row r="696" spans="4:4" x14ac:dyDescent="0.25">
      <c r="D696" s="28">
        <v>187.87395292100899</v>
      </c>
    </row>
    <row r="697" spans="4:4" x14ac:dyDescent="0.25">
      <c r="D697" s="28">
        <v>113.14932421786899</v>
      </c>
    </row>
    <row r="698" spans="4:4" x14ac:dyDescent="0.25">
      <c r="D698" s="28">
        <v>215.21536726559799</v>
      </c>
    </row>
    <row r="699" spans="4:4" x14ac:dyDescent="0.25">
      <c r="D699" s="28">
        <v>219.32307184266901</v>
      </c>
    </row>
    <row r="700" spans="4:4" x14ac:dyDescent="0.25">
      <c r="D700" s="28">
        <v>36.911859936851997</v>
      </c>
    </row>
    <row r="701" spans="4:4" x14ac:dyDescent="0.25">
      <c r="D701" s="28">
        <v>186.46246854670699</v>
      </c>
    </row>
    <row r="702" spans="4:4" x14ac:dyDescent="0.25">
      <c r="D702" s="28">
        <v>285.90752662584902</v>
      </c>
    </row>
    <row r="703" spans="4:4" x14ac:dyDescent="0.25">
      <c r="D703" s="28">
        <v>309.63318086980701</v>
      </c>
    </row>
    <row r="704" spans="4:4" x14ac:dyDescent="0.25">
      <c r="D704" s="28">
        <v>113.058445259319</v>
      </c>
    </row>
    <row r="705" spans="4:4" x14ac:dyDescent="0.25">
      <c r="D705" s="28">
        <v>81.373883254239999</v>
      </c>
    </row>
    <row r="706" spans="4:4" x14ac:dyDescent="0.25">
      <c r="D706" s="28">
        <v>224.72650107435899</v>
      </c>
    </row>
    <row r="707" spans="4:4" x14ac:dyDescent="0.25">
      <c r="D707" s="28">
        <v>0.71166666666900003</v>
      </c>
    </row>
    <row r="708" spans="4:4" x14ac:dyDescent="0.25">
      <c r="D708" s="28">
        <v>21.321779546485001</v>
      </c>
    </row>
    <row r="709" spans="4:4" x14ac:dyDescent="0.25">
      <c r="D709" s="28">
        <v>12.077279377168001</v>
      </c>
    </row>
    <row r="710" spans="4:4" x14ac:dyDescent="0.25">
      <c r="D710" s="28">
        <v>0.61000000000200005</v>
      </c>
    </row>
    <row r="711" spans="4:4" x14ac:dyDescent="0.25">
      <c r="D711" s="28">
        <v>160.76032236078001</v>
      </c>
    </row>
    <row r="712" spans="4:4" x14ac:dyDescent="0.25">
      <c r="D712" s="28">
        <v>54.706465917648003</v>
      </c>
    </row>
    <row r="713" spans="4:4" x14ac:dyDescent="0.25">
      <c r="D713" s="28">
        <v>252.99468634985999</v>
      </c>
    </row>
    <row r="714" spans="4:4" x14ac:dyDescent="0.25">
      <c r="D714" s="28">
        <v>142.30301571672001</v>
      </c>
    </row>
    <row r="715" spans="4:4" x14ac:dyDescent="0.25">
      <c r="D715" s="28">
        <v>158.78534635744501</v>
      </c>
    </row>
    <row r="716" spans="4:4" x14ac:dyDescent="0.25">
      <c r="D716" s="28">
        <v>152.735263095454</v>
      </c>
    </row>
    <row r="717" spans="4:4" x14ac:dyDescent="0.25">
      <c r="D717" s="28">
        <v>52.357871415306001</v>
      </c>
    </row>
    <row r="718" spans="4:4" x14ac:dyDescent="0.25">
      <c r="D718" s="28">
        <v>400.584691550701</v>
      </c>
    </row>
    <row r="719" spans="4:4" x14ac:dyDescent="0.25">
      <c r="D719" s="28">
        <v>66.572608687865994</v>
      </c>
    </row>
    <row r="720" spans="4:4" x14ac:dyDescent="0.25">
      <c r="D720" s="28">
        <v>225.05120382054801</v>
      </c>
    </row>
    <row r="721" spans="4:4" x14ac:dyDescent="0.25">
      <c r="D721" s="28">
        <v>220.54622798559501</v>
      </c>
    </row>
    <row r="722" spans="4:4" x14ac:dyDescent="0.25">
      <c r="D722" s="28">
        <v>350.767238862883</v>
      </c>
    </row>
    <row r="723" spans="4:4" x14ac:dyDescent="0.25">
      <c r="D723" s="28">
        <v>126.78774318849599</v>
      </c>
    </row>
    <row r="724" spans="4:4" x14ac:dyDescent="0.25">
      <c r="D724" s="28">
        <v>42.681389500262</v>
      </c>
    </row>
    <row r="725" spans="4:4" x14ac:dyDescent="0.25">
      <c r="D725" s="28">
        <v>163.84336862616499</v>
      </c>
    </row>
    <row r="726" spans="4:4" x14ac:dyDescent="0.25">
      <c r="D726" s="28">
        <v>182.66840262453499</v>
      </c>
    </row>
    <row r="727" spans="4:4" x14ac:dyDescent="0.25">
      <c r="D727" s="28">
        <v>179.579149980323</v>
      </c>
    </row>
    <row r="728" spans="4:4" x14ac:dyDescent="0.25">
      <c r="D728" s="28">
        <v>0.61000000000200005</v>
      </c>
    </row>
    <row r="729" spans="4:4" x14ac:dyDescent="0.25">
      <c r="D729" s="28">
        <v>241.94727765757801</v>
      </c>
    </row>
    <row r="730" spans="4:4" x14ac:dyDescent="0.25">
      <c r="D730" s="28">
        <v>209.68915308003801</v>
      </c>
    </row>
    <row r="731" spans="4:4" x14ac:dyDescent="0.25">
      <c r="D731" s="28">
        <v>76.092533873717002</v>
      </c>
    </row>
    <row r="732" spans="4:4" x14ac:dyDescent="0.25">
      <c r="D732" s="28">
        <v>90.783460477231003</v>
      </c>
    </row>
    <row r="733" spans="4:4" x14ac:dyDescent="0.25">
      <c r="D733" s="28">
        <v>73.572729768315995</v>
      </c>
    </row>
    <row r="734" spans="4:4" x14ac:dyDescent="0.25">
      <c r="D734" s="28">
        <v>0.71166666666900003</v>
      </c>
    </row>
    <row r="735" spans="4:4" x14ac:dyDescent="0.25">
      <c r="D735" s="28">
        <v>82.385098468129002</v>
      </c>
    </row>
    <row r="736" spans="4:4" x14ac:dyDescent="0.25">
      <c r="D736" s="28">
        <v>0.61000000000200005</v>
      </c>
    </row>
    <row r="737" spans="4:4" x14ac:dyDescent="0.25">
      <c r="D737" s="28">
        <v>215.240981578017</v>
      </c>
    </row>
    <row r="738" spans="4:4" x14ac:dyDescent="0.25">
      <c r="D738" s="28">
        <v>120.05707165770301</v>
      </c>
    </row>
    <row r="739" spans="4:4" x14ac:dyDescent="0.25">
      <c r="D739" s="28">
        <v>87.522450508050994</v>
      </c>
    </row>
    <row r="740" spans="4:4" x14ac:dyDescent="0.25">
      <c r="D740" s="28">
        <v>47.902908811095003</v>
      </c>
    </row>
    <row r="741" spans="4:4" x14ac:dyDescent="0.25">
      <c r="D741" s="28">
        <v>323.61418490578302</v>
      </c>
    </row>
    <row r="742" spans="4:4" x14ac:dyDescent="0.25">
      <c r="D742" s="28">
        <v>527.55500643379798</v>
      </c>
    </row>
    <row r="743" spans="4:4" x14ac:dyDescent="0.25">
      <c r="D743" s="28">
        <v>173.63341427087499</v>
      </c>
    </row>
    <row r="744" spans="4:4" x14ac:dyDescent="0.25">
      <c r="D744" s="28">
        <v>189.25487666366399</v>
      </c>
    </row>
    <row r="745" spans="4:4" x14ac:dyDescent="0.25">
      <c r="D745" s="28">
        <v>73.560996243415005</v>
      </c>
    </row>
    <row r="746" spans="4:4" x14ac:dyDescent="0.25">
      <c r="D746" s="28">
        <v>116.74023536289</v>
      </c>
    </row>
    <row r="747" spans="4:4" x14ac:dyDescent="0.25">
      <c r="D747" s="28">
        <v>0.61000000000200005</v>
      </c>
    </row>
    <row r="748" spans="4:4" x14ac:dyDescent="0.25">
      <c r="D748" s="28">
        <v>93.959211593605005</v>
      </c>
    </row>
    <row r="749" spans="4:4" x14ac:dyDescent="0.25">
      <c r="D749" s="28">
        <v>28.735071245257998</v>
      </c>
    </row>
    <row r="750" spans="4:4" x14ac:dyDescent="0.25">
      <c r="D750" s="28">
        <v>210.804564757159</v>
      </c>
    </row>
    <row r="751" spans="4:4" x14ac:dyDescent="0.25">
      <c r="D751" s="28">
        <v>0.61000000000200005</v>
      </c>
    </row>
    <row r="752" spans="4:4" x14ac:dyDescent="0.25">
      <c r="D752" s="28">
        <v>216.443368778456</v>
      </c>
    </row>
    <row r="753" spans="4:4" x14ac:dyDescent="0.25">
      <c r="D753" s="28">
        <v>79.562147750007</v>
      </c>
    </row>
    <row r="754" spans="4:4" x14ac:dyDescent="0.25">
      <c r="D754" s="28">
        <v>20.179949204669999</v>
      </c>
    </row>
    <row r="755" spans="4:4" x14ac:dyDescent="0.25">
      <c r="D755" s="28">
        <v>140.59959025653501</v>
      </c>
    </row>
    <row r="756" spans="4:4" x14ac:dyDescent="0.25">
      <c r="D756" s="28">
        <v>0.71166666666900003</v>
      </c>
    </row>
    <row r="757" spans="4:4" x14ac:dyDescent="0.25">
      <c r="D757" s="28">
        <v>0.813333333336</v>
      </c>
    </row>
    <row r="758" spans="4:4" x14ac:dyDescent="0.25">
      <c r="D758" s="28">
        <v>222.96820641461099</v>
      </c>
    </row>
    <row r="759" spans="4:4" x14ac:dyDescent="0.25">
      <c r="D759" s="28">
        <v>107.439493130526</v>
      </c>
    </row>
    <row r="760" spans="4:4" x14ac:dyDescent="0.25">
      <c r="D760" s="28">
        <v>134.64737895644899</v>
      </c>
    </row>
    <row r="761" spans="4:4" x14ac:dyDescent="0.25">
      <c r="D761" s="28">
        <v>247.87989060649801</v>
      </c>
    </row>
    <row r="762" spans="4:4" x14ac:dyDescent="0.25">
      <c r="D762" s="28">
        <v>86.991048340971005</v>
      </c>
    </row>
    <row r="763" spans="4:4" x14ac:dyDescent="0.25">
      <c r="D763" s="28">
        <v>31.468920890241002</v>
      </c>
    </row>
    <row r="764" spans="4:4" x14ac:dyDescent="0.25">
      <c r="D764" s="28">
        <v>94.719358371050006</v>
      </c>
    </row>
    <row r="765" spans="4:4" x14ac:dyDescent="0.25">
      <c r="D765" s="28">
        <v>97.591759891006006</v>
      </c>
    </row>
    <row r="766" spans="4:4" x14ac:dyDescent="0.25">
      <c r="D766" s="28">
        <v>56.131326398051002</v>
      </c>
    </row>
    <row r="767" spans="4:4" x14ac:dyDescent="0.25">
      <c r="D767" s="28">
        <v>0.50833333333499997</v>
      </c>
    </row>
    <row r="768" spans="4:4" x14ac:dyDescent="0.25">
      <c r="D768" s="28">
        <v>184.15034046475699</v>
      </c>
    </row>
    <row r="769" spans="4:4" x14ac:dyDescent="0.25">
      <c r="D769" s="28">
        <v>274.04256750533898</v>
      </c>
    </row>
    <row r="770" spans="4:4" x14ac:dyDescent="0.25">
      <c r="D770" s="28">
        <v>143.98673646812699</v>
      </c>
    </row>
    <row r="771" spans="4:4" x14ac:dyDescent="0.25">
      <c r="D771" s="28">
        <v>81.385169955776007</v>
      </c>
    </row>
    <row r="772" spans="4:4" x14ac:dyDescent="0.25">
      <c r="D772" s="28">
        <v>3.901032894828</v>
      </c>
    </row>
    <row r="773" spans="4:4" x14ac:dyDescent="0.25">
      <c r="D773" s="28">
        <v>174.30048090318201</v>
      </c>
    </row>
    <row r="774" spans="4:4" x14ac:dyDescent="0.25">
      <c r="D774" s="28">
        <v>144.04993280468</v>
      </c>
    </row>
    <row r="775" spans="4:4" x14ac:dyDescent="0.25">
      <c r="D775" s="28">
        <v>29.020373660714998</v>
      </c>
    </row>
    <row r="776" spans="4:4" x14ac:dyDescent="0.25">
      <c r="D776" s="28">
        <v>0.406666666668</v>
      </c>
    </row>
    <row r="777" spans="4:4" x14ac:dyDescent="0.25">
      <c r="D777" s="28">
        <v>116.268650286452</v>
      </c>
    </row>
    <row r="778" spans="4:4" x14ac:dyDescent="0.25">
      <c r="D778" s="28">
        <v>0.50833333333499997</v>
      </c>
    </row>
    <row r="779" spans="4:4" x14ac:dyDescent="0.25">
      <c r="D779" s="28">
        <v>7.4951724168679998</v>
      </c>
    </row>
    <row r="780" spans="4:4" x14ac:dyDescent="0.25">
      <c r="D780" s="28">
        <v>36.095200382740003</v>
      </c>
    </row>
    <row r="781" spans="4:4" x14ac:dyDescent="0.25">
      <c r="D781" s="28">
        <v>104.00814990777801</v>
      </c>
    </row>
    <row r="782" spans="4:4" x14ac:dyDescent="0.25">
      <c r="D782" s="28">
        <v>107.943137484256</v>
      </c>
    </row>
    <row r="783" spans="4:4" x14ac:dyDescent="0.25">
      <c r="D783" s="28">
        <v>247.76753882857699</v>
      </c>
    </row>
    <row r="784" spans="4:4" x14ac:dyDescent="0.25">
      <c r="D784" s="28">
        <v>118.902089779821</v>
      </c>
    </row>
    <row r="785" spans="4:4" x14ac:dyDescent="0.25">
      <c r="D785" s="28">
        <v>7.7667388041669998</v>
      </c>
    </row>
    <row r="786" spans="4:4" x14ac:dyDescent="0.25">
      <c r="D786" s="28">
        <v>167.853063836985</v>
      </c>
    </row>
    <row r="787" spans="4:4" x14ac:dyDescent="0.25">
      <c r="D787" s="28">
        <v>143.99550466480699</v>
      </c>
    </row>
    <row r="788" spans="4:4" x14ac:dyDescent="0.25">
      <c r="D788" s="28">
        <v>193.86941387206099</v>
      </c>
    </row>
    <row r="789" spans="4:4" x14ac:dyDescent="0.25">
      <c r="D789" s="28">
        <v>130.77651563791699</v>
      </c>
    </row>
    <row r="790" spans="4:4" x14ac:dyDescent="0.25">
      <c r="D790" s="28">
        <v>68.333858926632999</v>
      </c>
    </row>
    <row r="791" spans="4:4" x14ac:dyDescent="0.25">
      <c r="D791" s="28">
        <v>117.50053011302199</v>
      </c>
    </row>
    <row r="792" spans="4:4" x14ac:dyDescent="0.25">
      <c r="D792" s="28">
        <v>0.50833333333499997</v>
      </c>
    </row>
    <row r="793" spans="4:4" x14ac:dyDescent="0.25">
      <c r="D793" s="28">
        <v>130.01560694825599</v>
      </c>
    </row>
    <row r="794" spans="4:4" x14ac:dyDescent="0.25">
      <c r="D794" s="28">
        <v>211.196732686296</v>
      </c>
    </row>
    <row r="795" spans="4:4" x14ac:dyDescent="0.25">
      <c r="D795" s="28">
        <v>147.297908995093</v>
      </c>
    </row>
    <row r="796" spans="4:4" x14ac:dyDescent="0.25">
      <c r="D796" s="28">
        <v>375.90565851045602</v>
      </c>
    </row>
    <row r="797" spans="4:4" x14ac:dyDescent="0.25">
      <c r="D797" s="28">
        <v>114.663810973808</v>
      </c>
    </row>
    <row r="798" spans="4:4" x14ac:dyDescent="0.25">
      <c r="D798" s="28">
        <v>7.0363350701070004</v>
      </c>
    </row>
    <row r="799" spans="4:4" x14ac:dyDescent="0.25">
      <c r="D799" s="28">
        <v>102.70014068995199</v>
      </c>
    </row>
    <row r="800" spans="4:4" x14ac:dyDescent="0.25">
      <c r="D800" s="28">
        <v>43.519783016744</v>
      </c>
    </row>
    <row r="801" spans="4:4" x14ac:dyDescent="0.25">
      <c r="D801" s="28">
        <v>186.91653506315299</v>
      </c>
    </row>
    <row r="802" spans="4:4" x14ac:dyDescent="0.25">
      <c r="D802" s="28">
        <v>324.13036787111298</v>
      </c>
    </row>
    <row r="803" spans="4:4" x14ac:dyDescent="0.25">
      <c r="D803" s="28">
        <v>151.03837909120401</v>
      </c>
    </row>
    <row r="804" spans="4:4" x14ac:dyDescent="0.25">
      <c r="D804" s="28">
        <v>20.509536382823001</v>
      </c>
    </row>
    <row r="805" spans="4:4" x14ac:dyDescent="0.25">
      <c r="D805" s="28">
        <v>86.732265119020994</v>
      </c>
    </row>
    <row r="806" spans="4:4" x14ac:dyDescent="0.25">
      <c r="D806" s="28">
        <v>231.343003754732</v>
      </c>
    </row>
    <row r="807" spans="4:4" x14ac:dyDescent="0.25">
      <c r="D807" s="28">
        <v>170.359187469305</v>
      </c>
    </row>
    <row r="808" spans="4:4" x14ac:dyDescent="0.25">
      <c r="D808" s="28">
        <v>68.821508688083</v>
      </c>
    </row>
    <row r="809" spans="4:4" x14ac:dyDescent="0.25">
      <c r="D809" s="28">
        <v>128.42151355441899</v>
      </c>
    </row>
    <row r="810" spans="4:4" x14ac:dyDescent="0.25">
      <c r="D810" s="28">
        <v>57.417961865008003</v>
      </c>
    </row>
    <row r="811" spans="4:4" x14ac:dyDescent="0.25">
      <c r="D811" s="28">
        <v>247.56199747337399</v>
      </c>
    </row>
    <row r="812" spans="4:4" x14ac:dyDescent="0.25">
      <c r="D812" s="28">
        <v>72.445854870125004</v>
      </c>
    </row>
    <row r="813" spans="4:4" x14ac:dyDescent="0.25">
      <c r="D813" s="28">
        <v>78.646590639524007</v>
      </c>
    </row>
    <row r="814" spans="4:4" x14ac:dyDescent="0.25">
      <c r="D814" s="28">
        <v>10.469522283490999</v>
      </c>
    </row>
    <row r="815" spans="4:4" x14ac:dyDescent="0.25">
      <c r="D815" s="28">
        <v>135.030667538877</v>
      </c>
    </row>
    <row r="816" spans="4:4" x14ac:dyDescent="0.25">
      <c r="D816" s="28">
        <v>139.46602994107499</v>
      </c>
    </row>
    <row r="817" spans="4:4" x14ac:dyDescent="0.25">
      <c r="D817" s="28">
        <v>142.564069484117</v>
      </c>
    </row>
    <row r="818" spans="4:4" x14ac:dyDescent="0.25">
      <c r="D818" s="28">
        <v>175.17015061509201</v>
      </c>
    </row>
    <row r="819" spans="4:4" x14ac:dyDescent="0.25">
      <c r="D819" s="28">
        <v>26.047882021614001</v>
      </c>
    </row>
    <row r="820" spans="4:4" x14ac:dyDescent="0.25">
      <c r="D820" s="28">
        <v>216.45846177428001</v>
      </c>
    </row>
    <row r="821" spans="4:4" x14ac:dyDescent="0.25">
      <c r="D821" s="28">
        <v>96.778190539096997</v>
      </c>
    </row>
    <row r="822" spans="4:4" x14ac:dyDescent="0.25">
      <c r="D822" s="28">
        <v>109.965366880787</v>
      </c>
    </row>
    <row r="823" spans="4:4" x14ac:dyDescent="0.25">
      <c r="D823" s="28">
        <v>0.61000000000200005</v>
      </c>
    </row>
    <row r="824" spans="4:4" x14ac:dyDescent="0.25">
      <c r="D824" s="28">
        <v>152.798509211603</v>
      </c>
    </row>
    <row r="825" spans="4:4" x14ac:dyDescent="0.25">
      <c r="D825" s="28">
        <v>4.9651673897229998</v>
      </c>
    </row>
    <row r="826" spans="4:4" x14ac:dyDescent="0.25">
      <c r="D826" s="28">
        <v>92.374045817671004</v>
      </c>
    </row>
    <row r="827" spans="4:4" x14ac:dyDescent="0.25">
      <c r="D827" s="28">
        <v>201.108888930684</v>
      </c>
    </row>
    <row r="828" spans="4:4" x14ac:dyDescent="0.25">
      <c r="D828" s="28">
        <v>81.046432293611005</v>
      </c>
    </row>
    <row r="829" spans="4:4" x14ac:dyDescent="0.25">
      <c r="D829" s="28">
        <v>243.60930814208601</v>
      </c>
    </row>
    <row r="830" spans="4:4" x14ac:dyDescent="0.25">
      <c r="D830" s="28">
        <v>171.99816554790601</v>
      </c>
    </row>
    <row r="831" spans="4:4" x14ac:dyDescent="0.25">
      <c r="D831" s="28">
        <v>68.812937395464004</v>
      </c>
    </row>
    <row r="832" spans="4:4" x14ac:dyDescent="0.25">
      <c r="D832" s="28">
        <v>218.13182863236099</v>
      </c>
    </row>
    <row r="833" spans="4:4" x14ac:dyDescent="0.25">
      <c r="D833" s="28">
        <v>26.951626209813998</v>
      </c>
    </row>
    <row r="834" spans="4:4" x14ac:dyDescent="0.25">
      <c r="D834" s="28">
        <v>20.080188803287999</v>
      </c>
    </row>
    <row r="835" spans="4:4" x14ac:dyDescent="0.25">
      <c r="D835" s="28">
        <v>218.993532113741</v>
      </c>
    </row>
    <row r="836" spans="4:4" x14ac:dyDescent="0.25">
      <c r="D836" s="28">
        <v>205.924788464854</v>
      </c>
    </row>
    <row r="837" spans="4:4" x14ac:dyDescent="0.25">
      <c r="D837" s="28">
        <v>250.59545672731201</v>
      </c>
    </row>
    <row r="838" spans="4:4" x14ac:dyDescent="0.25">
      <c r="D838" s="28">
        <v>61.354803425203002</v>
      </c>
    </row>
    <row r="839" spans="4:4" x14ac:dyDescent="0.25">
      <c r="D839" s="28">
        <v>54.419502096188999</v>
      </c>
    </row>
    <row r="840" spans="4:4" x14ac:dyDescent="0.25">
      <c r="D840" s="28">
        <v>205.20486741125799</v>
      </c>
    </row>
    <row r="841" spans="4:4" x14ac:dyDescent="0.25">
      <c r="D841" s="28">
        <v>0.61000000000200005</v>
      </c>
    </row>
    <row r="842" spans="4:4" x14ac:dyDescent="0.25">
      <c r="D842" s="28">
        <v>1.0677906236929999</v>
      </c>
    </row>
    <row r="843" spans="4:4" x14ac:dyDescent="0.25">
      <c r="D843" s="28">
        <v>106.153219458853</v>
      </c>
    </row>
    <row r="844" spans="4:4" x14ac:dyDescent="0.25">
      <c r="D844" s="28">
        <v>121.858191442345</v>
      </c>
    </row>
    <row r="845" spans="4:4" x14ac:dyDescent="0.25">
      <c r="D845" s="28">
        <v>143.9940212006</v>
      </c>
    </row>
    <row r="846" spans="4:4" x14ac:dyDescent="0.25">
      <c r="D846" s="28">
        <v>136.02710143494201</v>
      </c>
    </row>
    <row r="847" spans="4:4" x14ac:dyDescent="0.25">
      <c r="D847" s="28">
        <v>209.316403423824</v>
      </c>
    </row>
    <row r="848" spans="4:4" x14ac:dyDescent="0.25">
      <c r="D848" s="28">
        <v>153.72416669552101</v>
      </c>
    </row>
    <row r="849" spans="4:4" x14ac:dyDescent="0.25">
      <c r="D849" s="28">
        <v>183.65169079600599</v>
      </c>
    </row>
    <row r="850" spans="4:4" x14ac:dyDescent="0.25">
      <c r="D850" s="28">
        <v>198.63555696952599</v>
      </c>
    </row>
    <row r="851" spans="4:4" x14ac:dyDescent="0.25">
      <c r="D851" s="28">
        <v>157.03813603002999</v>
      </c>
    </row>
    <row r="852" spans="4:4" x14ac:dyDescent="0.25">
      <c r="D852" s="28">
        <v>102.23010901895699</v>
      </c>
    </row>
    <row r="853" spans="4:4" x14ac:dyDescent="0.25">
      <c r="D853" s="28">
        <v>155.75191337468601</v>
      </c>
    </row>
    <row r="854" spans="4:4" x14ac:dyDescent="0.25">
      <c r="D854" s="28">
        <v>0.813333333336</v>
      </c>
    </row>
    <row r="855" spans="4:4" x14ac:dyDescent="0.25">
      <c r="D855" s="28">
        <v>63.257961856919003</v>
      </c>
    </row>
    <row r="856" spans="4:4" x14ac:dyDescent="0.25">
      <c r="D856" s="28">
        <v>0.50833333333499997</v>
      </c>
    </row>
    <row r="857" spans="4:4" x14ac:dyDescent="0.25">
      <c r="D857" s="28">
        <v>251.26764700335801</v>
      </c>
    </row>
    <row r="858" spans="4:4" x14ac:dyDescent="0.25">
      <c r="D858" s="28">
        <v>120.525656294526</v>
      </c>
    </row>
    <row r="859" spans="4:4" x14ac:dyDescent="0.25">
      <c r="D859" s="28">
        <v>53.020947815488</v>
      </c>
    </row>
    <row r="860" spans="4:4" x14ac:dyDescent="0.25">
      <c r="D860" s="28">
        <v>62.547056103031998</v>
      </c>
    </row>
    <row r="861" spans="4:4" x14ac:dyDescent="0.25">
      <c r="D861" s="28">
        <v>41.811593487601002</v>
      </c>
    </row>
    <row r="862" spans="4:4" x14ac:dyDescent="0.25">
      <c r="D862" s="28">
        <v>146.464575977951</v>
      </c>
    </row>
    <row r="863" spans="4:4" x14ac:dyDescent="0.25">
      <c r="D863" s="28">
        <v>139.75424016564801</v>
      </c>
    </row>
    <row r="864" spans="4:4" x14ac:dyDescent="0.25">
      <c r="D864" s="28">
        <v>47.595205529235997</v>
      </c>
    </row>
    <row r="865" spans="4:4" x14ac:dyDescent="0.25">
      <c r="D865" s="28">
        <v>118.778821438796</v>
      </c>
    </row>
    <row r="866" spans="4:4" x14ac:dyDescent="0.25">
      <c r="D866" s="28">
        <v>258.376715008102</v>
      </c>
    </row>
    <row r="867" spans="4:4" x14ac:dyDescent="0.25">
      <c r="D867" s="28">
        <v>16.392895117142</v>
      </c>
    </row>
    <row r="868" spans="4:4" x14ac:dyDescent="0.25">
      <c r="D868" s="28">
        <v>105.082379878184</v>
      </c>
    </row>
    <row r="869" spans="4:4" x14ac:dyDescent="0.25">
      <c r="D869" s="28">
        <v>213.85346001217701</v>
      </c>
    </row>
    <row r="870" spans="4:4" x14ac:dyDescent="0.25">
      <c r="D870" s="28">
        <v>66.852488071709999</v>
      </c>
    </row>
    <row r="871" spans="4:4" x14ac:dyDescent="0.25">
      <c r="D871" s="28">
        <v>0.50833333333499997</v>
      </c>
    </row>
    <row r="872" spans="4:4" x14ac:dyDescent="0.25">
      <c r="D872" s="28">
        <v>90.411727201176006</v>
      </c>
    </row>
    <row r="873" spans="4:4" x14ac:dyDescent="0.25">
      <c r="D873" s="28">
        <v>179.26922037158201</v>
      </c>
    </row>
    <row r="874" spans="4:4" x14ac:dyDescent="0.25">
      <c r="D874" s="28">
        <v>257.58748232648702</v>
      </c>
    </row>
    <row r="875" spans="4:4" x14ac:dyDescent="0.25">
      <c r="D875" s="28">
        <v>144.63985719190299</v>
      </c>
    </row>
    <row r="876" spans="4:4" x14ac:dyDescent="0.25">
      <c r="D876" s="28">
        <v>184.91321166719899</v>
      </c>
    </row>
    <row r="877" spans="4:4" x14ac:dyDescent="0.25">
      <c r="D877" s="28">
        <v>165.65015621153</v>
      </c>
    </row>
    <row r="878" spans="4:4" x14ac:dyDescent="0.25">
      <c r="D878" s="28">
        <v>108.80698336749001</v>
      </c>
    </row>
    <row r="879" spans="4:4" x14ac:dyDescent="0.25">
      <c r="D879" s="28">
        <v>110.91119976603601</v>
      </c>
    </row>
    <row r="880" spans="4:4" x14ac:dyDescent="0.25">
      <c r="D880" s="28">
        <v>0.71166666666900003</v>
      </c>
    </row>
    <row r="881" spans="4:4" x14ac:dyDescent="0.25">
      <c r="D881" s="28">
        <v>308.07773217524698</v>
      </c>
    </row>
    <row r="882" spans="4:4" x14ac:dyDescent="0.25">
      <c r="D882" s="28">
        <v>85.800840326699998</v>
      </c>
    </row>
    <row r="883" spans="4:4" x14ac:dyDescent="0.25">
      <c r="D883" s="28">
        <v>52.341671323772999</v>
      </c>
    </row>
    <row r="884" spans="4:4" x14ac:dyDescent="0.25">
      <c r="D884" s="28">
        <v>98.931714645674006</v>
      </c>
    </row>
    <row r="885" spans="4:4" x14ac:dyDescent="0.25">
      <c r="D885" s="28">
        <v>81.178832958170005</v>
      </c>
    </row>
    <row r="886" spans="4:4" x14ac:dyDescent="0.25">
      <c r="D886" s="28">
        <v>254.508265418961</v>
      </c>
    </row>
    <row r="887" spans="4:4" x14ac:dyDescent="0.25">
      <c r="D887" s="28">
        <v>17.99788130328</v>
      </c>
    </row>
    <row r="888" spans="4:4" x14ac:dyDescent="0.25">
      <c r="D888" s="28">
        <v>161.570339990202</v>
      </c>
    </row>
    <row r="889" spans="4:4" x14ac:dyDescent="0.25">
      <c r="D889" s="28">
        <v>55.878006040838002</v>
      </c>
    </row>
    <row r="890" spans="4:4" x14ac:dyDescent="0.25">
      <c r="D890" s="28">
        <v>200.70124842304901</v>
      </c>
    </row>
    <row r="891" spans="4:4" x14ac:dyDescent="0.25">
      <c r="D891" s="28">
        <v>88.415920100951993</v>
      </c>
    </row>
    <row r="892" spans="4:4" x14ac:dyDescent="0.25">
      <c r="D892" s="28">
        <v>88.530006023105003</v>
      </c>
    </row>
    <row r="893" spans="4:4" x14ac:dyDescent="0.25">
      <c r="D893" s="28">
        <v>45.251122949220999</v>
      </c>
    </row>
    <row r="894" spans="4:4" x14ac:dyDescent="0.25">
      <c r="D894" s="28">
        <v>0.71166666666900003</v>
      </c>
    </row>
    <row r="895" spans="4:4" x14ac:dyDescent="0.25">
      <c r="D895" s="28">
        <v>185.691554125029</v>
      </c>
    </row>
    <row r="896" spans="4:4" x14ac:dyDescent="0.25">
      <c r="D896" s="28">
        <v>208.74705973636401</v>
      </c>
    </row>
    <row r="897" spans="4:4" x14ac:dyDescent="0.25">
      <c r="D897" s="28">
        <v>79.304635231773005</v>
      </c>
    </row>
    <row r="898" spans="4:4" x14ac:dyDescent="0.25">
      <c r="D898" s="28">
        <v>178.80134971642801</v>
      </c>
    </row>
    <row r="899" spans="4:4" x14ac:dyDescent="0.25">
      <c r="D899" s="28">
        <v>114.349062876549</v>
      </c>
    </row>
    <row r="900" spans="4:4" x14ac:dyDescent="0.25">
      <c r="D900" s="28">
        <v>144.902367302454</v>
      </c>
    </row>
    <row r="901" spans="4:4" x14ac:dyDescent="0.25">
      <c r="D901" s="28">
        <v>52.632724278291001</v>
      </c>
    </row>
    <row r="902" spans="4:4" x14ac:dyDescent="0.25">
      <c r="D902" s="28">
        <v>134.163361843937</v>
      </c>
    </row>
    <row r="903" spans="4:4" x14ac:dyDescent="0.25">
      <c r="D903" s="28">
        <v>0.406666666668</v>
      </c>
    </row>
    <row r="904" spans="4:4" x14ac:dyDescent="0.25">
      <c r="D904" s="28">
        <v>128.801103087722</v>
      </c>
    </row>
    <row r="905" spans="4:4" x14ac:dyDescent="0.25">
      <c r="D905" s="28">
        <v>157.325310911234</v>
      </c>
    </row>
    <row r="906" spans="4:4" x14ac:dyDescent="0.25">
      <c r="D906" s="28">
        <v>169.07793652759</v>
      </c>
    </row>
    <row r="907" spans="4:4" x14ac:dyDescent="0.25">
      <c r="D907" s="28">
        <v>50.179551887812998</v>
      </c>
    </row>
    <row r="908" spans="4:4" x14ac:dyDescent="0.25">
      <c r="D908" s="28">
        <v>168.67549766481599</v>
      </c>
    </row>
    <row r="909" spans="4:4" x14ac:dyDescent="0.25">
      <c r="D909" s="28">
        <v>26.593890735807001</v>
      </c>
    </row>
    <row r="910" spans="4:4" x14ac:dyDescent="0.25">
      <c r="D910" s="28">
        <v>52.617170700484003</v>
      </c>
    </row>
    <row r="911" spans="4:4" x14ac:dyDescent="0.25">
      <c r="D911" s="28">
        <v>179.73855489488801</v>
      </c>
    </row>
    <row r="912" spans="4:4" x14ac:dyDescent="0.25">
      <c r="D912" s="28">
        <v>64.804899650175997</v>
      </c>
    </row>
    <row r="913" spans="4:4" x14ac:dyDescent="0.25">
      <c r="D913" s="28">
        <v>15.804262838403</v>
      </c>
    </row>
    <row r="914" spans="4:4" x14ac:dyDescent="0.25">
      <c r="D914" s="28">
        <v>0.71166666666900003</v>
      </c>
    </row>
    <row r="915" spans="4:4" x14ac:dyDescent="0.25">
      <c r="D915" s="28">
        <v>96.394514312979993</v>
      </c>
    </row>
    <row r="916" spans="4:4" x14ac:dyDescent="0.25">
      <c r="D916" s="28">
        <v>27.294494072948002</v>
      </c>
    </row>
    <row r="917" spans="4:4" x14ac:dyDescent="0.25">
      <c r="D917" s="28">
        <v>77.050608842312997</v>
      </c>
    </row>
    <row r="918" spans="4:4" x14ac:dyDescent="0.25">
      <c r="D918" s="28">
        <v>130.60661825775301</v>
      </c>
    </row>
    <row r="919" spans="4:4" x14ac:dyDescent="0.25">
      <c r="D919" s="28">
        <v>257.422704532338</v>
      </c>
    </row>
    <row r="920" spans="4:4" x14ac:dyDescent="0.25">
      <c r="D920" s="28">
        <v>138.34820776334399</v>
      </c>
    </row>
    <row r="921" spans="4:4" x14ac:dyDescent="0.25">
      <c r="D921" s="28">
        <v>60.841852329939996</v>
      </c>
    </row>
    <row r="922" spans="4:4" x14ac:dyDescent="0.25">
      <c r="D922" s="28">
        <v>192.99515460942499</v>
      </c>
    </row>
    <row r="923" spans="4:4" x14ac:dyDescent="0.25">
      <c r="D923" s="28">
        <v>209.67149575262101</v>
      </c>
    </row>
    <row r="924" spans="4:4" x14ac:dyDescent="0.25">
      <c r="D924" s="28">
        <v>0.61000000000200005</v>
      </c>
    </row>
    <row r="925" spans="4:4" x14ac:dyDescent="0.25">
      <c r="D925" s="28">
        <v>133.14670856892201</v>
      </c>
    </row>
    <row r="926" spans="4:4" x14ac:dyDescent="0.25">
      <c r="D926" s="28">
        <v>16.680397172132999</v>
      </c>
    </row>
    <row r="927" spans="4:4" x14ac:dyDescent="0.25">
      <c r="D927" s="28">
        <v>143.33829282807599</v>
      </c>
    </row>
    <row r="928" spans="4:4" x14ac:dyDescent="0.25">
      <c r="D928" s="28">
        <v>327.09183828652402</v>
      </c>
    </row>
    <row r="929" spans="4:4" x14ac:dyDescent="0.25">
      <c r="D929" s="28">
        <v>463.26351860020299</v>
      </c>
    </row>
    <row r="930" spans="4:4" x14ac:dyDescent="0.25">
      <c r="D930" s="28">
        <v>110.18498427459799</v>
      </c>
    </row>
    <row r="931" spans="4:4" x14ac:dyDescent="0.25">
      <c r="D931" s="28">
        <v>125.97366976553199</v>
      </c>
    </row>
    <row r="932" spans="4:4" x14ac:dyDescent="0.25">
      <c r="D932" s="28">
        <v>108.78888423605299</v>
      </c>
    </row>
    <row r="933" spans="4:4" x14ac:dyDescent="0.25">
      <c r="D933" s="28">
        <v>0.813333333336</v>
      </c>
    </row>
    <row r="934" spans="4:4" x14ac:dyDescent="0.25">
      <c r="D934" s="28">
        <v>179.56927941212999</v>
      </c>
    </row>
    <row r="935" spans="4:4" x14ac:dyDescent="0.25">
      <c r="D935" s="28">
        <v>165.049283740287</v>
      </c>
    </row>
    <row r="936" spans="4:4" x14ac:dyDescent="0.25">
      <c r="D936" s="28">
        <v>0.50833333333499997</v>
      </c>
    </row>
    <row r="937" spans="4:4" x14ac:dyDescent="0.25">
      <c r="D937" s="28">
        <v>58.819538190438003</v>
      </c>
    </row>
    <row r="938" spans="4:4" x14ac:dyDescent="0.25">
      <c r="D938" s="28">
        <v>175.97785202778101</v>
      </c>
    </row>
    <row r="939" spans="4:4" x14ac:dyDescent="0.25">
      <c r="D939" s="28">
        <v>35.471189778685002</v>
      </c>
    </row>
    <row r="940" spans="4:4" x14ac:dyDescent="0.25">
      <c r="D940" s="28">
        <v>118.57141309164101</v>
      </c>
    </row>
    <row r="941" spans="4:4" x14ac:dyDescent="0.25">
      <c r="D941" s="28">
        <v>212.74573422782601</v>
      </c>
    </row>
    <row r="942" spans="4:4" x14ac:dyDescent="0.25">
      <c r="D942" s="28">
        <v>125.96185307083201</v>
      </c>
    </row>
    <row r="943" spans="4:4" x14ac:dyDescent="0.25">
      <c r="D943" s="28">
        <v>46.958925763625999</v>
      </c>
    </row>
    <row r="944" spans="4:4" x14ac:dyDescent="0.25">
      <c r="D944" s="28">
        <v>198.91373087657399</v>
      </c>
    </row>
    <row r="945" spans="4:4" x14ac:dyDescent="0.25">
      <c r="D945" s="28">
        <v>207.69100358559501</v>
      </c>
    </row>
    <row r="946" spans="4:4" x14ac:dyDescent="0.25">
      <c r="D946" s="28">
        <v>174.511354431646</v>
      </c>
    </row>
    <row r="947" spans="4:4" x14ac:dyDescent="0.25">
      <c r="D947" s="28">
        <v>30.022011734250999</v>
      </c>
    </row>
    <row r="948" spans="4:4" x14ac:dyDescent="0.25">
      <c r="D948" s="28">
        <v>138.13499792706801</v>
      </c>
    </row>
    <row r="949" spans="4:4" x14ac:dyDescent="0.25">
      <c r="D949" s="28">
        <v>13.630616320603</v>
      </c>
    </row>
    <row r="950" spans="4:4" x14ac:dyDescent="0.25">
      <c r="D950" s="28">
        <v>182.971581444035</v>
      </c>
    </row>
    <row r="951" spans="4:4" x14ac:dyDescent="0.25">
      <c r="D951" s="28">
        <v>159.53825073657899</v>
      </c>
    </row>
    <row r="952" spans="4:4" x14ac:dyDescent="0.25">
      <c r="D952" s="28">
        <v>43.252241855534002</v>
      </c>
    </row>
    <row r="953" spans="4:4" x14ac:dyDescent="0.25">
      <c r="D953" s="28">
        <v>31.622773693321999</v>
      </c>
    </row>
    <row r="954" spans="4:4" x14ac:dyDescent="0.25">
      <c r="D954" s="28">
        <v>76.297203100787002</v>
      </c>
    </row>
    <row r="955" spans="4:4" x14ac:dyDescent="0.25">
      <c r="D955" s="28">
        <v>243.40739737573199</v>
      </c>
    </row>
    <row r="956" spans="4:4" x14ac:dyDescent="0.25">
      <c r="D956" s="28">
        <v>19.103866394419001</v>
      </c>
    </row>
    <row r="957" spans="4:4" x14ac:dyDescent="0.25">
      <c r="D957" s="28">
        <v>165.75272779608599</v>
      </c>
    </row>
    <row r="958" spans="4:4" x14ac:dyDescent="0.25">
      <c r="D958" s="28">
        <v>291.17957737070998</v>
      </c>
    </row>
    <row r="959" spans="4:4" x14ac:dyDescent="0.25">
      <c r="D959" s="28">
        <v>0.71166666666900003</v>
      </c>
    </row>
    <row r="960" spans="4:4" x14ac:dyDescent="0.25">
      <c r="D960" s="28">
        <v>75.091172389411994</v>
      </c>
    </row>
    <row r="961" spans="4:4" x14ac:dyDescent="0.25">
      <c r="D961" s="28">
        <v>203.92669079040701</v>
      </c>
    </row>
    <row r="962" spans="4:4" x14ac:dyDescent="0.25">
      <c r="D962" s="28">
        <v>371.35351020853398</v>
      </c>
    </row>
    <row r="963" spans="4:4" x14ac:dyDescent="0.25">
      <c r="D963" s="28">
        <v>182.33660884220299</v>
      </c>
    </row>
    <row r="964" spans="4:4" x14ac:dyDescent="0.25">
      <c r="D964" s="28">
        <v>0.61000000000200005</v>
      </c>
    </row>
    <row r="965" spans="4:4" x14ac:dyDescent="0.25">
      <c r="D965" s="28">
        <v>266.42173620479298</v>
      </c>
    </row>
    <row r="966" spans="4:4" x14ac:dyDescent="0.25">
      <c r="D966" s="28">
        <v>72.341334957171995</v>
      </c>
    </row>
    <row r="967" spans="4:4" x14ac:dyDescent="0.25">
      <c r="D967" s="28">
        <v>99.111467035966001</v>
      </c>
    </row>
    <row r="968" spans="4:4" x14ac:dyDescent="0.25">
      <c r="D968" s="28">
        <v>59.330843177003999</v>
      </c>
    </row>
    <row r="969" spans="4:4" x14ac:dyDescent="0.25">
      <c r="D969" s="28">
        <v>23.313799129163002</v>
      </c>
    </row>
    <row r="970" spans="4:4" x14ac:dyDescent="0.25">
      <c r="D970" s="28">
        <v>196.72971528551801</v>
      </c>
    </row>
    <row r="971" spans="4:4" x14ac:dyDescent="0.25">
      <c r="D971" s="28">
        <v>184.266776336992</v>
      </c>
    </row>
    <row r="972" spans="4:4" x14ac:dyDescent="0.25">
      <c r="D972" s="28">
        <v>366.06514256620699</v>
      </c>
    </row>
    <row r="973" spans="4:4" x14ac:dyDescent="0.25">
      <c r="D973" s="28">
        <v>182.84180837611299</v>
      </c>
    </row>
    <row r="974" spans="4:4" x14ac:dyDescent="0.25">
      <c r="D974" s="28">
        <v>83.914010934763994</v>
      </c>
    </row>
    <row r="975" spans="4:4" x14ac:dyDescent="0.25">
      <c r="D975" s="28">
        <v>195.514366390444</v>
      </c>
    </row>
    <row r="976" spans="4:4" x14ac:dyDescent="0.25">
      <c r="D976" s="28">
        <v>0.71166666666900003</v>
      </c>
    </row>
    <row r="977" spans="4:4" x14ac:dyDescent="0.25">
      <c r="D977" s="28">
        <v>163.63291096869</v>
      </c>
    </row>
    <row r="978" spans="4:4" x14ac:dyDescent="0.25">
      <c r="D978" s="28">
        <v>58.740521813511002</v>
      </c>
    </row>
    <row r="979" spans="4:4" x14ac:dyDescent="0.25">
      <c r="D979" s="28">
        <v>164.86757924669001</v>
      </c>
    </row>
    <row r="980" spans="4:4" x14ac:dyDescent="0.25">
      <c r="D980" s="28">
        <v>42.324900900937003</v>
      </c>
    </row>
    <row r="981" spans="4:4" x14ac:dyDescent="0.25">
      <c r="D981" s="28">
        <v>30.269207457760999</v>
      </c>
    </row>
    <row r="982" spans="4:4" x14ac:dyDescent="0.25">
      <c r="D982" s="28">
        <v>84.638936675832994</v>
      </c>
    </row>
    <row r="983" spans="4:4" x14ac:dyDescent="0.25">
      <c r="D983" s="28">
        <v>150.72681054259201</v>
      </c>
    </row>
    <row r="984" spans="4:4" x14ac:dyDescent="0.25">
      <c r="D984" s="28">
        <v>246.14647411623301</v>
      </c>
    </row>
    <row r="985" spans="4:4" x14ac:dyDescent="0.25">
      <c r="D985" s="28">
        <v>217.53731704452301</v>
      </c>
    </row>
    <row r="986" spans="4:4" x14ac:dyDescent="0.25">
      <c r="D986" s="28">
        <v>25.255335402583</v>
      </c>
    </row>
    <row r="987" spans="4:4" x14ac:dyDescent="0.25">
      <c r="D987" s="28">
        <v>76.151116079125998</v>
      </c>
    </row>
    <row r="988" spans="4:4" x14ac:dyDescent="0.25">
      <c r="D988" s="28">
        <v>183.79643543914699</v>
      </c>
    </row>
    <row r="989" spans="4:4" x14ac:dyDescent="0.25">
      <c r="D989" s="28">
        <v>78.711443541749006</v>
      </c>
    </row>
    <row r="990" spans="4:4" x14ac:dyDescent="0.25">
      <c r="D990" s="28">
        <v>24.995377843067999</v>
      </c>
    </row>
    <row r="991" spans="4:4" x14ac:dyDescent="0.25">
      <c r="D991" s="28">
        <v>58.566496073050999</v>
      </c>
    </row>
    <row r="992" spans="4:4" x14ac:dyDescent="0.25">
      <c r="D992" s="28">
        <v>186.13548934206801</v>
      </c>
    </row>
    <row r="993" spans="4:4" x14ac:dyDescent="0.25">
      <c r="D993" s="28">
        <v>133.42267811144001</v>
      </c>
    </row>
    <row r="994" spans="4:4" x14ac:dyDescent="0.25">
      <c r="D994" s="28">
        <v>202.61754411341599</v>
      </c>
    </row>
    <row r="995" spans="4:4" x14ac:dyDescent="0.25">
      <c r="D995" s="28">
        <v>98.046150369912993</v>
      </c>
    </row>
    <row r="996" spans="4:4" x14ac:dyDescent="0.25">
      <c r="D996" s="28">
        <v>159.81319090409599</v>
      </c>
    </row>
    <row r="997" spans="4:4" x14ac:dyDescent="0.25">
      <c r="D997" s="28">
        <v>8.2537238903799999</v>
      </c>
    </row>
    <row r="998" spans="4:4" x14ac:dyDescent="0.25">
      <c r="D998" s="28">
        <v>203.95261413783101</v>
      </c>
    </row>
    <row r="999" spans="4:4" x14ac:dyDescent="0.25">
      <c r="D999" s="28">
        <v>50.524870022145997</v>
      </c>
    </row>
    <row r="1000" spans="4:4" x14ac:dyDescent="0.25">
      <c r="D1000" s="28">
        <v>207.56329328533101</v>
      </c>
    </row>
    <row r="1001" spans="4:4" x14ac:dyDescent="0.25">
      <c r="D1001" s="28">
        <v>145.09921649036701</v>
      </c>
    </row>
    <row r="1002" spans="4:4" x14ac:dyDescent="0.25">
      <c r="D1002" s="7">
        <f>AVERAGE(D2:D1001)</f>
        <v>125.89198592564668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Y102"/>
  <sheetViews>
    <sheetView workbookViewId="0">
      <selection activeCell="I104" sqref="I104"/>
    </sheetView>
  </sheetViews>
  <sheetFormatPr defaultRowHeight="15" x14ac:dyDescent="0.25"/>
  <cols>
    <col min="1" max="1" width="27.5703125" bestFit="1" customWidth="1"/>
    <col min="2" max="2" width="11.42578125" bestFit="1" customWidth="1"/>
    <col min="11" max="16" width="12" bestFit="1" customWidth="1"/>
  </cols>
  <sheetData>
    <row r="1" spans="1:25" ht="19.5" thickBot="1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5" x14ac:dyDescent="0.25">
      <c r="B2" s="28">
        <v>632.18949072636701</v>
      </c>
      <c r="C2" s="28">
        <v>387.71095220779301</v>
      </c>
      <c r="D2" s="28">
        <v>74.357527071693994</v>
      </c>
      <c r="E2" s="28">
        <v>129.250161674</v>
      </c>
      <c r="F2" s="28">
        <v>203.201914111907</v>
      </c>
      <c r="G2" s="28">
        <v>203.20183763190701</v>
      </c>
      <c r="I2" s="40">
        <v>1</v>
      </c>
      <c r="J2" s="40"/>
      <c r="L2" s="40">
        <v>2</v>
      </c>
      <c r="M2" s="40"/>
      <c r="O2" s="40">
        <v>3</v>
      </c>
      <c r="P2" s="40"/>
      <c r="R2" s="40">
        <v>4</v>
      </c>
      <c r="S2" s="40"/>
      <c r="U2" s="40">
        <v>5</v>
      </c>
      <c r="V2" s="40"/>
      <c r="X2" s="40">
        <v>6</v>
      </c>
      <c r="Y2" s="40"/>
    </row>
    <row r="3" spans="1:25" x14ac:dyDescent="0.25">
      <c r="B3" s="28">
        <v>125.430696287231</v>
      </c>
      <c r="C3" s="28">
        <v>60.997088395532003</v>
      </c>
      <c r="D3" s="28">
        <v>13.227264365830999</v>
      </c>
      <c r="E3" s="28">
        <v>84.628750414372007</v>
      </c>
      <c r="F3" s="28">
        <v>163.14775430869301</v>
      </c>
      <c r="G3" s="28">
        <v>163.14769054869299</v>
      </c>
      <c r="I3" s="16"/>
      <c r="J3" s="16"/>
      <c r="L3" s="16"/>
      <c r="M3" s="16"/>
      <c r="O3" s="16"/>
      <c r="P3" s="16"/>
      <c r="R3" s="16"/>
      <c r="S3" s="16"/>
      <c r="U3" s="16"/>
      <c r="V3" s="16"/>
      <c r="X3" s="16"/>
      <c r="Y3" s="16"/>
    </row>
    <row r="4" spans="1:25" x14ac:dyDescent="0.25">
      <c r="B4" s="28">
        <v>511.02261481914798</v>
      </c>
      <c r="C4" s="28">
        <v>75.433788804057997</v>
      </c>
      <c r="D4" s="28">
        <v>239.832391255364</v>
      </c>
      <c r="E4" s="28">
        <v>206.76545052268901</v>
      </c>
      <c r="F4" s="28">
        <v>174.15033529068</v>
      </c>
      <c r="G4" s="28">
        <v>174.15028433067999</v>
      </c>
      <c r="I4" s="16" t="s">
        <v>57</v>
      </c>
      <c r="J4" s="16">
        <v>567.52936722291315</v>
      </c>
      <c r="L4" s="16" t="s">
        <v>57</v>
      </c>
      <c r="M4" s="16">
        <v>137.32851215026486</v>
      </c>
      <c r="O4" s="16" t="s">
        <v>57</v>
      </c>
      <c r="P4" s="16">
        <v>115.46403979834899</v>
      </c>
      <c r="R4" s="16" t="s">
        <v>57</v>
      </c>
      <c r="S4" s="16">
        <v>116.4595298035816</v>
      </c>
      <c r="U4" s="16" t="s">
        <v>57</v>
      </c>
      <c r="V4" s="16">
        <v>121.47862956712029</v>
      </c>
      <c r="X4" s="16" t="s">
        <v>57</v>
      </c>
      <c r="Y4" s="16">
        <v>125.75558301610687</v>
      </c>
    </row>
    <row r="5" spans="1:25" x14ac:dyDescent="0.25">
      <c r="B5" s="28">
        <v>1297.84204678331</v>
      </c>
      <c r="C5" s="28">
        <v>190.58547829200501</v>
      </c>
      <c r="D5" s="28">
        <v>0.67200000000000004</v>
      </c>
      <c r="E5" s="28">
        <v>88.224645187457995</v>
      </c>
      <c r="F5" s="28">
        <v>116.870264560061</v>
      </c>
      <c r="G5" s="28">
        <v>116.87020176006099</v>
      </c>
      <c r="I5" s="16" t="s">
        <v>90</v>
      </c>
      <c r="J5" s="16">
        <v>47.645191184350381</v>
      </c>
      <c r="L5" s="16" t="s">
        <v>90</v>
      </c>
      <c r="M5" s="16">
        <v>10.801425652318411</v>
      </c>
      <c r="O5" s="16" t="s">
        <v>90</v>
      </c>
      <c r="P5" s="16">
        <v>9.3300648896252518</v>
      </c>
      <c r="R5" s="16" t="s">
        <v>90</v>
      </c>
      <c r="S5" s="16">
        <v>8.7493640329424291</v>
      </c>
      <c r="U5" s="16" t="s">
        <v>90</v>
      </c>
      <c r="V5" s="16">
        <v>8.6567080352092418</v>
      </c>
      <c r="X5" s="16" t="s">
        <v>90</v>
      </c>
      <c r="Y5" s="16">
        <v>8.8695293285780998</v>
      </c>
    </row>
    <row r="6" spans="1:25" x14ac:dyDescent="0.25">
      <c r="B6" s="28">
        <v>7.8</v>
      </c>
      <c r="C6" s="28">
        <v>67.324793809268996</v>
      </c>
      <c r="D6" s="28">
        <v>46.175278487363002</v>
      </c>
      <c r="E6" s="28">
        <v>259.36492813769598</v>
      </c>
      <c r="F6" s="28">
        <v>211.065142196197</v>
      </c>
      <c r="G6" s="28">
        <v>211.06507819619699</v>
      </c>
      <c r="I6" s="16" t="s">
        <v>91</v>
      </c>
      <c r="J6" s="16">
        <v>458.71948379150501</v>
      </c>
      <c r="L6" s="16" t="s">
        <v>91</v>
      </c>
      <c r="M6" s="16">
        <v>116.10877619092651</v>
      </c>
      <c r="O6" s="16" t="s">
        <v>91</v>
      </c>
      <c r="P6" s="16">
        <v>108.585251857418</v>
      </c>
      <c r="R6" s="16" t="s">
        <v>91</v>
      </c>
      <c r="S6" s="16">
        <v>101.03834880036899</v>
      </c>
      <c r="U6" s="16" t="s">
        <v>91</v>
      </c>
      <c r="V6" s="16">
        <v>109.20780539575649</v>
      </c>
      <c r="X6" s="16" t="s">
        <v>91</v>
      </c>
      <c r="Y6" s="16">
        <v>114.57536270009001</v>
      </c>
    </row>
    <row r="7" spans="1:25" x14ac:dyDescent="0.25">
      <c r="B7" s="28">
        <v>1172.84856023927</v>
      </c>
      <c r="C7" s="28">
        <v>132.74515781558401</v>
      </c>
      <c r="D7" s="28">
        <v>222.66863627053601</v>
      </c>
      <c r="E7" s="28">
        <v>69.767541855703001</v>
      </c>
      <c r="F7" s="28">
        <v>201.90202993911501</v>
      </c>
      <c r="G7" s="28">
        <v>201.901954579115</v>
      </c>
      <c r="I7" s="16" t="s">
        <v>92</v>
      </c>
      <c r="J7" s="16">
        <v>9.1</v>
      </c>
      <c r="L7" s="16" t="s">
        <v>92</v>
      </c>
      <c r="M7" s="16">
        <v>1.54</v>
      </c>
      <c r="O7" s="16" t="s">
        <v>92</v>
      </c>
      <c r="P7" s="16">
        <v>0.67200000000000004</v>
      </c>
      <c r="R7" s="16" t="s">
        <v>92</v>
      </c>
      <c r="S7" s="16">
        <v>0.70840000000000003</v>
      </c>
      <c r="U7" s="16" t="s">
        <v>92</v>
      </c>
      <c r="V7" s="16">
        <v>0.60014400000000001</v>
      </c>
      <c r="X7" s="16" t="s">
        <v>92</v>
      </c>
      <c r="Y7" s="16">
        <v>0.60007200000000005</v>
      </c>
    </row>
    <row r="8" spans="1:25" x14ac:dyDescent="0.25">
      <c r="B8" s="28">
        <v>879.81081682602598</v>
      </c>
      <c r="C8" s="28">
        <v>1.54</v>
      </c>
      <c r="D8" s="28">
        <v>253.30137180541001</v>
      </c>
      <c r="E8" s="28">
        <v>181.255828568986</v>
      </c>
      <c r="F8" s="28">
        <v>37.068944286056997</v>
      </c>
      <c r="G8" s="28">
        <v>37.068883486056997</v>
      </c>
      <c r="I8" s="16" t="s">
        <v>24</v>
      </c>
      <c r="J8" s="16">
        <v>476.45191184350381</v>
      </c>
      <c r="L8" s="16" t="s">
        <v>24</v>
      </c>
      <c r="M8" s="16">
        <v>108.0142565231841</v>
      </c>
      <c r="O8" s="16" t="s">
        <v>24</v>
      </c>
      <c r="P8" s="16">
        <v>93.765991677720791</v>
      </c>
      <c r="R8" s="16" t="s">
        <v>24</v>
      </c>
      <c r="S8" s="16">
        <v>87.493640329424295</v>
      </c>
      <c r="U8" s="16" t="s">
        <v>24</v>
      </c>
      <c r="V8" s="16">
        <v>86.567080352092418</v>
      </c>
      <c r="X8" s="16" t="s">
        <v>24</v>
      </c>
      <c r="Y8" s="16">
        <v>88.695293285781005</v>
      </c>
    </row>
    <row r="9" spans="1:25" x14ac:dyDescent="0.25">
      <c r="B9" s="28">
        <v>1386.82959620015</v>
      </c>
      <c r="C9" s="28">
        <v>77.194033293039993</v>
      </c>
      <c r="D9" s="28">
        <v>193.47209257988899</v>
      </c>
      <c r="E9" s="28">
        <v>64.287899369244002</v>
      </c>
      <c r="F9" s="28">
        <v>0.60014400000000001</v>
      </c>
      <c r="G9" s="28">
        <v>0.60007200000000005</v>
      </c>
      <c r="I9" s="16" t="s">
        <v>93</v>
      </c>
      <c r="J9" s="16">
        <v>227006.42429932993</v>
      </c>
      <c r="L9" s="16" t="s">
        <v>93</v>
      </c>
      <c r="M9" s="16">
        <v>11667.079612256219</v>
      </c>
      <c r="O9" s="16" t="s">
        <v>93</v>
      </c>
      <c r="P9" s="16">
        <v>8792.0611953064035</v>
      </c>
      <c r="R9" s="16" t="s">
        <v>93</v>
      </c>
      <c r="S9" s="16">
        <v>7655.1370980946604</v>
      </c>
      <c r="U9" s="16" t="s">
        <v>93</v>
      </c>
      <c r="V9" s="16">
        <v>7493.8594006856247</v>
      </c>
      <c r="X9" s="16" t="s">
        <v>93</v>
      </c>
      <c r="Y9" s="16">
        <v>7866.8550510507102</v>
      </c>
    </row>
    <row r="10" spans="1:25" x14ac:dyDescent="0.25">
      <c r="B10" s="28">
        <v>219.071036170415</v>
      </c>
      <c r="C10" s="28">
        <v>136.16966064458501</v>
      </c>
      <c r="D10" s="28">
        <v>82.109726698946005</v>
      </c>
      <c r="E10" s="28">
        <v>107.47295390212</v>
      </c>
      <c r="F10" s="28">
        <v>36.794750308685003</v>
      </c>
      <c r="G10" s="28">
        <v>36.794677668684997</v>
      </c>
      <c r="I10" s="16" t="s">
        <v>94</v>
      </c>
      <c r="J10" s="16">
        <v>0.67572620166277053</v>
      </c>
      <c r="L10" s="16" t="s">
        <v>94</v>
      </c>
      <c r="M10" s="16">
        <v>0.41384255669615477</v>
      </c>
      <c r="O10" s="16" t="s">
        <v>94</v>
      </c>
      <c r="P10" s="16">
        <v>-0.49647418684292211</v>
      </c>
      <c r="R10" s="16" t="s">
        <v>94</v>
      </c>
      <c r="S10" s="16">
        <v>0.19284045346356127</v>
      </c>
      <c r="U10" s="16" t="s">
        <v>94</v>
      </c>
      <c r="V10" s="16">
        <v>-0.66839342015264647</v>
      </c>
      <c r="X10" s="16" t="s">
        <v>94</v>
      </c>
      <c r="Y10" s="16">
        <v>-0.87897178853440838</v>
      </c>
    </row>
    <row r="11" spans="1:25" x14ac:dyDescent="0.25">
      <c r="B11" s="28">
        <v>421.61667171173298</v>
      </c>
      <c r="C11" s="28">
        <v>146.01189473385</v>
      </c>
      <c r="D11" s="28">
        <v>203.79656432048901</v>
      </c>
      <c r="E11" s="28">
        <v>11.862833290352</v>
      </c>
      <c r="F11" s="28">
        <v>29.470452567266001</v>
      </c>
      <c r="G11" s="28">
        <v>29.470379927265999</v>
      </c>
      <c r="I11" s="16" t="s">
        <v>95</v>
      </c>
      <c r="J11" s="16">
        <v>1.0094703214877601</v>
      </c>
      <c r="L11" s="16" t="s">
        <v>95</v>
      </c>
      <c r="M11" s="16">
        <v>0.93771576354184882</v>
      </c>
      <c r="O11" s="16" t="s">
        <v>95</v>
      </c>
      <c r="P11" s="16">
        <v>0.59400838311439474</v>
      </c>
      <c r="R11" s="16" t="s">
        <v>95</v>
      </c>
      <c r="S11" s="16">
        <v>0.78471375519538511</v>
      </c>
      <c r="U11" s="16" t="s">
        <v>95</v>
      </c>
      <c r="V11" s="16">
        <v>0.4519600836399692</v>
      </c>
      <c r="X11" s="16" t="s">
        <v>95</v>
      </c>
      <c r="Y11" s="16">
        <v>0.34853077917607583</v>
      </c>
    </row>
    <row r="12" spans="1:25" x14ac:dyDescent="0.25">
      <c r="B12" s="28">
        <v>667.34828202743904</v>
      </c>
      <c r="C12" s="28">
        <v>181.04308296636401</v>
      </c>
      <c r="D12" s="28">
        <v>48.319010133543998</v>
      </c>
      <c r="E12" s="28">
        <v>0.70840000000000003</v>
      </c>
      <c r="F12" s="28">
        <v>0.70016800000000001</v>
      </c>
      <c r="G12" s="28">
        <v>0.70008400000000004</v>
      </c>
      <c r="I12" s="16" t="s">
        <v>96</v>
      </c>
      <c r="J12" s="16">
        <v>2105.9386519783802</v>
      </c>
      <c r="L12" s="16" t="s">
        <v>96</v>
      </c>
      <c r="M12" s="16">
        <v>472.00233457734697</v>
      </c>
      <c r="O12" s="16" t="s">
        <v>96</v>
      </c>
      <c r="P12" s="16">
        <v>366.69159922892101</v>
      </c>
      <c r="R12" s="16" t="s">
        <v>96</v>
      </c>
      <c r="S12" s="16">
        <v>388.03711627207304</v>
      </c>
      <c r="U12" s="16" t="s">
        <v>96</v>
      </c>
      <c r="V12" s="16">
        <v>330.77073251784702</v>
      </c>
      <c r="X12" s="16" t="s">
        <v>96</v>
      </c>
      <c r="Y12" s="16">
        <v>330.77073971784699</v>
      </c>
    </row>
    <row r="13" spans="1:25" x14ac:dyDescent="0.25">
      <c r="B13" s="28">
        <v>439.18218700789402</v>
      </c>
      <c r="C13" s="28">
        <v>147.521261713044</v>
      </c>
      <c r="D13" s="28">
        <v>0.67200000000000004</v>
      </c>
      <c r="E13" s="28">
        <v>63.100730461025002</v>
      </c>
      <c r="F13" s="28">
        <v>155.90067888539701</v>
      </c>
      <c r="G13" s="28">
        <v>149.09043164723801</v>
      </c>
      <c r="I13" s="16" t="s">
        <v>97</v>
      </c>
      <c r="J13" s="16">
        <v>5.2</v>
      </c>
      <c r="L13" s="16" t="s">
        <v>97</v>
      </c>
      <c r="M13" s="16">
        <v>1.1000000000000001</v>
      </c>
      <c r="O13" s="16" t="s">
        <v>97</v>
      </c>
      <c r="P13" s="16">
        <v>0.56000000000000005</v>
      </c>
      <c r="R13" s="16" t="s">
        <v>97</v>
      </c>
      <c r="S13" s="16">
        <v>0.50600000000000001</v>
      </c>
      <c r="U13" s="16" t="s">
        <v>97</v>
      </c>
      <c r="V13" s="16">
        <v>0.50012000000000001</v>
      </c>
      <c r="X13" s="16" t="s">
        <v>97</v>
      </c>
      <c r="Y13" s="16">
        <v>0.50005999999999995</v>
      </c>
    </row>
    <row r="14" spans="1:25" x14ac:dyDescent="0.25">
      <c r="B14" s="28">
        <v>653.20940344389896</v>
      </c>
      <c r="C14" s="28">
        <v>254.27987434341699</v>
      </c>
      <c r="D14" s="28">
        <v>172.19508086106401</v>
      </c>
      <c r="E14" s="28">
        <v>170.739309846255</v>
      </c>
      <c r="F14" s="28">
        <v>32.226564950415998</v>
      </c>
      <c r="G14" s="28">
        <v>32.226516230416003</v>
      </c>
      <c r="I14" s="16" t="s">
        <v>58</v>
      </c>
      <c r="J14" s="16">
        <v>2111.13865197838</v>
      </c>
      <c r="L14" s="16" t="s">
        <v>58</v>
      </c>
      <c r="M14" s="16">
        <v>473.10233457734699</v>
      </c>
      <c r="O14" s="16" t="s">
        <v>58</v>
      </c>
      <c r="P14" s="16">
        <v>367.25159922892101</v>
      </c>
      <c r="R14" s="16" t="s">
        <v>58</v>
      </c>
      <c r="S14" s="16">
        <v>388.54311627207301</v>
      </c>
      <c r="U14" s="16" t="s">
        <v>58</v>
      </c>
      <c r="V14" s="16">
        <v>331.270852517847</v>
      </c>
      <c r="X14" s="16" t="s">
        <v>58</v>
      </c>
      <c r="Y14" s="16">
        <v>331.27079971784701</v>
      </c>
    </row>
    <row r="15" spans="1:25" x14ac:dyDescent="0.25">
      <c r="B15" s="28">
        <v>1815.98990702828</v>
      </c>
      <c r="C15" s="28">
        <v>78.046932461126005</v>
      </c>
      <c r="D15" s="28">
        <v>141.735361118865</v>
      </c>
      <c r="E15" s="28">
        <v>166.418017154127</v>
      </c>
      <c r="F15" s="28">
        <v>215.044379465525</v>
      </c>
      <c r="G15" s="28">
        <v>215.044315305525</v>
      </c>
      <c r="I15" s="16" t="s">
        <v>98</v>
      </c>
      <c r="J15" s="16">
        <v>56752.936722291321</v>
      </c>
      <c r="L15" s="16" t="s">
        <v>98</v>
      </c>
      <c r="M15" s="16">
        <v>13732.851215026485</v>
      </c>
      <c r="O15" s="16" t="s">
        <v>98</v>
      </c>
      <c r="P15" s="16">
        <v>11661.868019633248</v>
      </c>
      <c r="R15" s="16" t="s">
        <v>98</v>
      </c>
      <c r="S15" s="16">
        <v>11645.952980358161</v>
      </c>
      <c r="U15" s="16" t="s">
        <v>98</v>
      </c>
      <c r="V15" s="16">
        <v>12147.86295671203</v>
      </c>
      <c r="X15" s="16" t="s">
        <v>98</v>
      </c>
      <c r="Y15" s="16">
        <v>12575.558301610687</v>
      </c>
    </row>
    <row r="16" spans="1:25" x14ac:dyDescent="0.25">
      <c r="B16" s="28">
        <v>861.377006017555</v>
      </c>
      <c r="C16" s="28">
        <v>69.014188589453994</v>
      </c>
      <c r="D16" s="28">
        <v>0.56000000000000005</v>
      </c>
      <c r="E16" s="28">
        <v>267.52680922670601</v>
      </c>
      <c r="F16" s="28">
        <v>201.617147747882</v>
      </c>
      <c r="G16" s="28">
        <v>201.61707294788201</v>
      </c>
      <c r="I16" s="16" t="s">
        <v>59</v>
      </c>
      <c r="J16" s="16">
        <v>100</v>
      </c>
      <c r="L16" s="16" t="s">
        <v>59</v>
      </c>
      <c r="M16" s="16">
        <v>100</v>
      </c>
      <c r="O16" s="16" t="s">
        <v>59</v>
      </c>
      <c r="P16" s="16">
        <v>101</v>
      </c>
      <c r="R16" s="16" t="s">
        <v>59</v>
      </c>
      <c r="S16" s="16">
        <v>100</v>
      </c>
      <c r="U16" s="16" t="s">
        <v>59</v>
      </c>
      <c r="V16" s="16">
        <v>100</v>
      </c>
      <c r="X16" s="16" t="s">
        <v>59</v>
      </c>
      <c r="Y16" s="16">
        <v>100</v>
      </c>
    </row>
    <row r="17" spans="2:25" ht="15.75" thickBot="1" x14ac:dyDescent="0.3">
      <c r="B17" s="28">
        <v>1213.7432547703499</v>
      </c>
      <c r="C17" s="28">
        <v>23.919240284659999</v>
      </c>
      <c r="D17" s="28">
        <v>235.295768200927</v>
      </c>
      <c r="E17" s="28">
        <v>15.611714788464001</v>
      </c>
      <c r="F17" s="28">
        <v>172.591124534172</v>
      </c>
      <c r="G17" s="28">
        <v>206.50509242243399</v>
      </c>
      <c r="I17" s="39" t="s">
        <v>99</v>
      </c>
      <c r="J17" s="39">
        <v>94.538396009563726</v>
      </c>
      <c r="L17" s="39" t="s">
        <v>99</v>
      </c>
      <c r="M17" s="39">
        <v>21.432371880630559</v>
      </c>
      <c r="O17" s="39" t="s">
        <v>99</v>
      </c>
      <c r="P17" s="39">
        <v>18.51058300699307</v>
      </c>
      <c r="R17" s="39" t="s">
        <v>99</v>
      </c>
      <c r="S17" s="39">
        <v>17.360636429764863</v>
      </c>
      <c r="U17" s="39" t="s">
        <v>99</v>
      </c>
      <c r="V17" s="39">
        <v>17.176786828396519</v>
      </c>
      <c r="X17" s="39" t="s">
        <v>99</v>
      </c>
      <c r="Y17" s="39">
        <v>17.599070446357555</v>
      </c>
    </row>
    <row r="18" spans="2:25" x14ac:dyDescent="0.25">
      <c r="B18" s="28">
        <v>364.32207884189398</v>
      </c>
      <c r="C18" s="28">
        <v>58.740924633835</v>
      </c>
      <c r="D18" s="28">
        <v>134.150242488506</v>
      </c>
      <c r="E18" s="28">
        <v>116.761555689204</v>
      </c>
      <c r="F18" s="28">
        <v>83.074339079354004</v>
      </c>
      <c r="G18" s="28">
        <v>83.074265639353996</v>
      </c>
    </row>
    <row r="19" spans="2:25" x14ac:dyDescent="0.25">
      <c r="B19" s="28">
        <v>458.52342563543999</v>
      </c>
      <c r="C19" s="28">
        <v>28.419049248259</v>
      </c>
      <c r="D19" s="28">
        <v>129.51442282198801</v>
      </c>
      <c r="E19" s="28">
        <v>127.307916551302</v>
      </c>
      <c r="F19" s="28">
        <v>278.65225284282099</v>
      </c>
      <c r="G19" s="28">
        <v>225.12843471150001</v>
      </c>
    </row>
    <row r="20" spans="2:25" x14ac:dyDescent="0.25">
      <c r="B20" s="28">
        <v>7.8</v>
      </c>
      <c r="C20" s="28">
        <v>113.507145942981</v>
      </c>
      <c r="D20" s="28">
        <v>83.575838409449005</v>
      </c>
      <c r="E20" s="28">
        <v>73.496844324345005</v>
      </c>
      <c r="F20" s="28">
        <v>225.10255211971599</v>
      </c>
      <c r="G20" s="28">
        <v>225.10246451971599</v>
      </c>
    </row>
    <row r="21" spans="2:25" x14ac:dyDescent="0.25">
      <c r="B21" s="28">
        <v>1860.9837652205899</v>
      </c>
      <c r="C21" s="28">
        <v>20.830952024538998</v>
      </c>
      <c r="D21" s="28">
        <v>0.78400000000000003</v>
      </c>
      <c r="E21" s="28">
        <v>107.550335444623</v>
      </c>
      <c r="F21" s="28">
        <v>0.60014400000000001</v>
      </c>
      <c r="G21" s="28">
        <v>0.60007200000000005</v>
      </c>
    </row>
    <row r="22" spans="2:25" x14ac:dyDescent="0.25">
      <c r="B22" s="28">
        <v>125.13546018402501</v>
      </c>
      <c r="C22" s="28">
        <v>204.96018692347201</v>
      </c>
      <c r="D22" s="28">
        <v>222.613311120508</v>
      </c>
      <c r="E22" s="28">
        <v>0.50600000000000001</v>
      </c>
      <c r="F22" s="28">
        <v>0.50012000000000001</v>
      </c>
      <c r="G22" s="28">
        <v>0.50005999999999995</v>
      </c>
    </row>
    <row r="23" spans="2:25" x14ac:dyDescent="0.25">
      <c r="B23" s="28">
        <v>119.452311683312</v>
      </c>
      <c r="C23" s="28">
        <v>188.47073206335301</v>
      </c>
      <c r="D23" s="28">
        <v>107.155047263976</v>
      </c>
      <c r="E23" s="28">
        <v>75.877980519492993</v>
      </c>
      <c r="F23" s="28">
        <v>227.94297139570901</v>
      </c>
      <c r="G23" s="28">
        <v>259.05478385508002</v>
      </c>
      <c r="J23" s="7" t="s">
        <v>23</v>
      </c>
      <c r="K23">
        <f>J4</f>
        <v>567.52936722291315</v>
      </c>
      <c r="L23">
        <f>M4</f>
        <v>137.32851215026486</v>
      </c>
      <c r="M23">
        <f>P4</f>
        <v>115.46403979834899</v>
      </c>
      <c r="N23">
        <f>S4</f>
        <v>116.4595298035816</v>
      </c>
      <c r="O23">
        <f>V4</f>
        <v>121.47862956712029</v>
      </c>
      <c r="P23">
        <f>Y4</f>
        <v>125.75558301610687</v>
      </c>
    </row>
    <row r="24" spans="2:25" x14ac:dyDescent="0.25">
      <c r="B24" s="28">
        <v>885.58851536677798</v>
      </c>
      <c r="C24" s="28">
        <v>35.553238325262001</v>
      </c>
      <c r="D24" s="28">
        <v>128.494497448109</v>
      </c>
      <c r="E24" s="28">
        <v>218.59840600239201</v>
      </c>
      <c r="F24" s="28">
        <v>154.35081666296699</v>
      </c>
      <c r="G24" s="28">
        <v>154.350741542967</v>
      </c>
      <c r="J24" s="7" t="s">
        <v>60</v>
      </c>
      <c r="K24">
        <f>J17</f>
        <v>94.538396009563726</v>
      </c>
      <c r="L24">
        <f>M17</f>
        <v>21.432371880630559</v>
      </c>
      <c r="M24">
        <f>P17</f>
        <v>18.51058300699307</v>
      </c>
      <c r="N24">
        <f>S17</f>
        <v>17.360636429764863</v>
      </c>
      <c r="O24">
        <f>V17</f>
        <v>17.176786828396519</v>
      </c>
      <c r="P24">
        <f>Y17</f>
        <v>17.599070446357555</v>
      </c>
    </row>
    <row r="25" spans="2:25" x14ac:dyDescent="0.25">
      <c r="B25" s="28">
        <v>523.19728315815098</v>
      </c>
      <c r="C25" s="28">
        <v>84.234113621354993</v>
      </c>
      <c r="D25" s="28">
        <v>129.97348589497801</v>
      </c>
      <c r="E25" s="28">
        <v>116.96884343639</v>
      </c>
      <c r="F25" s="28">
        <v>81.414258079530995</v>
      </c>
      <c r="G25" s="28">
        <v>81.414196399530994</v>
      </c>
    </row>
    <row r="26" spans="2:25" x14ac:dyDescent="0.25">
      <c r="B26" s="28">
        <v>313.23023792832799</v>
      </c>
      <c r="C26" s="28">
        <v>94.766377879963002</v>
      </c>
      <c r="D26" s="28">
        <v>184.94696881139001</v>
      </c>
      <c r="E26" s="28">
        <v>18.377664518930001</v>
      </c>
      <c r="F26" s="28">
        <v>128.431851382877</v>
      </c>
      <c r="G26" s="28">
        <v>128.431777142877</v>
      </c>
    </row>
    <row r="27" spans="2:25" x14ac:dyDescent="0.25">
      <c r="B27" s="28">
        <v>9.2151004963569996</v>
      </c>
      <c r="C27" s="28">
        <v>118.974265935118</v>
      </c>
      <c r="D27" s="28">
        <v>109.852111410261</v>
      </c>
      <c r="E27" s="28">
        <v>39.849768321496001</v>
      </c>
      <c r="F27" s="28">
        <v>122.73138782185499</v>
      </c>
      <c r="G27" s="28">
        <v>149.424611250818</v>
      </c>
    </row>
    <row r="28" spans="2:25" x14ac:dyDescent="0.25">
      <c r="B28" s="28">
        <v>1480.29251500647</v>
      </c>
      <c r="C28" s="28">
        <v>47.815725697440001</v>
      </c>
      <c r="D28" s="28">
        <v>133.81952974770701</v>
      </c>
      <c r="E28" s="28">
        <v>89.212978738521997</v>
      </c>
      <c r="F28" s="28">
        <v>260.94517313954299</v>
      </c>
      <c r="G28" s="28">
        <v>260.94510841954298</v>
      </c>
    </row>
    <row r="29" spans="2:25" x14ac:dyDescent="0.25">
      <c r="B29" s="28">
        <v>414.47347941940001</v>
      </c>
      <c r="C29" s="28">
        <v>274.03258186654602</v>
      </c>
      <c r="D29" s="28">
        <v>321.79885104041199</v>
      </c>
      <c r="E29" s="28">
        <v>66.996484605461006</v>
      </c>
      <c r="F29" s="28">
        <v>42.146445875250997</v>
      </c>
      <c r="G29" s="28">
        <v>42.146384675250999</v>
      </c>
    </row>
    <row r="30" spans="2:25" x14ac:dyDescent="0.25">
      <c r="B30" s="28">
        <v>608.31435463391006</v>
      </c>
      <c r="C30" s="28">
        <v>163.67693433266601</v>
      </c>
      <c r="D30" s="28">
        <v>265.48509229892602</v>
      </c>
      <c r="E30" s="28">
        <v>0.70840000000000003</v>
      </c>
      <c r="F30" s="28">
        <v>0.70016800000000001</v>
      </c>
      <c r="G30" s="28">
        <v>0.70008400000000004</v>
      </c>
    </row>
    <row r="31" spans="2:25" x14ac:dyDescent="0.25">
      <c r="B31" s="28">
        <v>23.574363080695999</v>
      </c>
      <c r="C31" s="28">
        <v>173.90942039403399</v>
      </c>
      <c r="D31" s="28">
        <v>9.3180542259049997</v>
      </c>
      <c r="E31" s="28">
        <v>219.428803897145</v>
      </c>
      <c r="F31" s="28">
        <v>181.24415515033999</v>
      </c>
      <c r="G31" s="28">
        <v>181.24407899034</v>
      </c>
    </row>
    <row r="32" spans="2:25" x14ac:dyDescent="0.25">
      <c r="B32" s="28">
        <v>953.67833980678597</v>
      </c>
      <c r="C32" s="28">
        <v>63.170898386350999</v>
      </c>
      <c r="D32" s="28">
        <v>231.02985103063199</v>
      </c>
      <c r="E32" s="28">
        <v>49.982585299020002</v>
      </c>
      <c r="F32" s="28">
        <v>68.143407902966004</v>
      </c>
      <c r="G32" s="28">
        <v>68.143346542966</v>
      </c>
    </row>
    <row r="33" spans="2:7" x14ac:dyDescent="0.25">
      <c r="B33" s="28">
        <v>412.30819588105601</v>
      </c>
      <c r="C33" s="28">
        <v>94.300552431593999</v>
      </c>
      <c r="D33" s="28">
        <v>32.258921027397001</v>
      </c>
      <c r="E33" s="28">
        <v>172.095049225465</v>
      </c>
      <c r="F33" s="28">
        <v>98.149601808981998</v>
      </c>
      <c r="G33" s="28">
        <v>98.149527888982007</v>
      </c>
    </row>
    <row r="34" spans="2:7" x14ac:dyDescent="0.25">
      <c r="B34" s="28">
        <v>93.340833432096005</v>
      </c>
      <c r="C34" s="28">
        <v>1.54</v>
      </c>
      <c r="D34" s="28">
        <v>38.854212315284997</v>
      </c>
      <c r="E34" s="28">
        <v>0.60719999999999996</v>
      </c>
      <c r="F34" s="28">
        <v>0.60014400000000001</v>
      </c>
      <c r="G34" s="28">
        <v>0.60007200000000005</v>
      </c>
    </row>
    <row r="35" spans="2:7" x14ac:dyDescent="0.25">
      <c r="B35" s="28">
        <v>734.35099849915105</v>
      </c>
      <c r="C35" s="28">
        <v>284.53713469242598</v>
      </c>
      <c r="D35" s="28">
        <v>270.36112680370701</v>
      </c>
      <c r="E35" s="28">
        <v>0.70840000000000003</v>
      </c>
      <c r="F35" s="28">
        <v>0.70016800000000001</v>
      </c>
      <c r="G35" s="28">
        <v>0.70008400000000004</v>
      </c>
    </row>
    <row r="36" spans="2:7" x14ac:dyDescent="0.25">
      <c r="B36" s="28">
        <v>596.86587421428999</v>
      </c>
      <c r="C36" s="28">
        <v>341.13761087000398</v>
      </c>
      <c r="D36" s="28">
        <v>58.524321895596003</v>
      </c>
      <c r="E36" s="28">
        <v>388.54311627207301</v>
      </c>
      <c r="F36" s="28">
        <v>305.73010109621498</v>
      </c>
      <c r="G36" s="28">
        <v>305.730024376215</v>
      </c>
    </row>
    <row r="37" spans="2:7" x14ac:dyDescent="0.25">
      <c r="B37" s="28">
        <v>2111.13865197838</v>
      </c>
      <c r="C37" s="28">
        <v>1.32</v>
      </c>
      <c r="D37" s="28">
        <v>24.684525322614999</v>
      </c>
      <c r="E37" s="28">
        <v>109.05361833620699</v>
      </c>
      <c r="F37" s="28">
        <v>128.406063452312</v>
      </c>
      <c r="G37" s="28">
        <v>297.13190491239601</v>
      </c>
    </row>
    <row r="38" spans="2:7" x14ac:dyDescent="0.25">
      <c r="B38" s="28">
        <v>230.27243565101901</v>
      </c>
      <c r="C38" s="28">
        <v>121.998899202394</v>
      </c>
      <c r="D38" s="28">
        <v>25.352912806205001</v>
      </c>
      <c r="E38" s="28">
        <v>43.355712059086997</v>
      </c>
      <c r="F38" s="28">
        <v>116.616185625922</v>
      </c>
      <c r="G38" s="28">
        <v>116.616111625922</v>
      </c>
    </row>
    <row r="39" spans="2:7" x14ac:dyDescent="0.25">
      <c r="B39" s="28">
        <v>789.66254490913605</v>
      </c>
      <c r="C39" s="28">
        <v>142.568294532435</v>
      </c>
      <c r="D39" s="28">
        <v>51.016481835314998</v>
      </c>
      <c r="E39" s="28">
        <v>110.659276988109</v>
      </c>
      <c r="F39" s="28">
        <v>67.238142695893004</v>
      </c>
      <c r="G39" s="28">
        <v>67.238069255892995</v>
      </c>
    </row>
    <row r="40" spans="2:7" x14ac:dyDescent="0.25">
      <c r="B40" s="28">
        <v>6.5</v>
      </c>
      <c r="C40" s="28">
        <v>144.56217872456699</v>
      </c>
      <c r="D40" s="28">
        <v>220.03285743704899</v>
      </c>
      <c r="E40" s="28">
        <v>193.90463239750801</v>
      </c>
      <c r="F40" s="28">
        <v>136.82178474864099</v>
      </c>
      <c r="G40" s="28">
        <v>136.821710268641</v>
      </c>
    </row>
    <row r="41" spans="2:7" x14ac:dyDescent="0.25">
      <c r="B41" s="28">
        <v>49.361879801122001</v>
      </c>
      <c r="C41" s="28">
        <v>326.70148090068602</v>
      </c>
      <c r="D41" s="28">
        <v>203.613245711491</v>
      </c>
      <c r="E41" s="28">
        <v>186.54082610282401</v>
      </c>
      <c r="F41" s="28">
        <v>74.792917879038001</v>
      </c>
      <c r="G41" s="28">
        <v>74.792832919038005</v>
      </c>
    </row>
    <row r="42" spans="2:7" x14ac:dyDescent="0.25">
      <c r="B42" s="28">
        <v>9.1</v>
      </c>
      <c r="C42" s="28">
        <v>20.101564460757</v>
      </c>
      <c r="D42" s="28">
        <v>0.67200000000000004</v>
      </c>
      <c r="E42" s="28">
        <v>41.769999226887997</v>
      </c>
      <c r="F42" s="28">
        <v>172.97038226856799</v>
      </c>
      <c r="G42" s="28">
        <v>172.97030706856799</v>
      </c>
    </row>
    <row r="43" spans="2:7" x14ac:dyDescent="0.25">
      <c r="B43" s="28">
        <v>1068.9697592563</v>
      </c>
      <c r="C43" s="28">
        <v>118.710406438872</v>
      </c>
      <c r="D43" s="28">
        <v>46.520983827065997</v>
      </c>
      <c r="E43" s="28">
        <v>234.27791648094899</v>
      </c>
      <c r="F43" s="28">
        <v>240.09704396184301</v>
      </c>
      <c r="G43" s="28">
        <v>240.09697908184299</v>
      </c>
    </row>
    <row r="44" spans="2:7" x14ac:dyDescent="0.25">
      <c r="B44" s="28">
        <v>966.93496395188799</v>
      </c>
      <c r="C44" s="28">
        <v>149.56871639438501</v>
      </c>
      <c r="D44" s="28">
        <v>98.984428942706003</v>
      </c>
      <c r="E44" s="28">
        <v>0.70840000000000003</v>
      </c>
      <c r="F44" s="28">
        <v>139.14785226360499</v>
      </c>
      <c r="G44" s="28">
        <v>272.08798375436498</v>
      </c>
    </row>
    <row r="45" spans="2:7" x14ac:dyDescent="0.25">
      <c r="B45" s="28">
        <v>487.72618850903802</v>
      </c>
      <c r="C45" s="28">
        <v>226.718872101139</v>
      </c>
      <c r="D45" s="28">
        <v>12.91720451178</v>
      </c>
      <c r="E45" s="28">
        <v>192.72922275251099</v>
      </c>
      <c r="F45" s="28">
        <v>102.668350922454</v>
      </c>
      <c r="G45" s="28">
        <v>102.668276762454</v>
      </c>
    </row>
    <row r="46" spans="2:7" x14ac:dyDescent="0.25">
      <c r="B46" s="28">
        <v>633.97460353007</v>
      </c>
      <c r="C46" s="28">
        <v>293.12852113986497</v>
      </c>
      <c r="D46" s="28">
        <v>42.303830403957001</v>
      </c>
      <c r="E46" s="28">
        <v>54.738593209618003</v>
      </c>
      <c r="F46" s="28">
        <v>51.139931052382998</v>
      </c>
      <c r="G46" s="28">
        <v>51.139858252383</v>
      </c>
    </row>
    <row r="47" spans="2:7" x14ac:dyDescent="0.25">
      <c r="B47" s="28">
        <v>299.07408647468998</v>
      </c>
      <c r="C47" s="28">
        <v>67.616541566025006</v>
      </c>
      <c r="D47" s="28">
        <v>218.65422862660299</v>
      </c>
      <c r="E47" s="28">
        <v>318.25199762353401</v>
      </c>
      <c r="F47" s="28">
        <v>263.19402213492702</v>
      </c>
      <c r="G47" s="28">
        <v>263.19395765492698</v>
      </c>
    </row>
    <row r="48" spans="2:7" x14ac:dyDescent="0.25">
      <c r="B48" s="28">
        <v>1266.6507505023999</v>
      </c>
      <c r="C48" s="28">
        <v>330.587744842706</v>
      </c>
      <c r="D48" s="28">
        <v>63.687684474389997</v>
      </c>
      <c r="E48" s="28">
        <v>176.84118014758999</v>
      </c>
      <c r="F48" s="28">
        <v>16.009458291982</v>
      </c>
      <c r="G48" s="28">
        <v>16.009385811982</v>
      </c>
    </row>
    <row r="49" spans="2:7" x14ac:dyDescent="0.25">
      <c r="B49" s="28">
        <v>9.1</v>
      </c>
      <c r="C49" s="28">
        <v>124.989621737828</v>
      </c>
      <c r="D49" s="28">
        <v>0.67200000000000004</v>
      </c>
      <c r="E49" s="28">
        <v>351.38990537186999</v>
      </c>
      <c r="F49" s="28">
        <v>182.09288694748599</v>
      </c>
      <c r="G49" s="28">
        <v>182.092822787486</v>
      </c>
    </row>
    <row r="50" spans="2:7" x14ac:dyDescent="0.25">
      <c r="B50" s="28">
        <v>9.1</v>
      </c>
      <c r="C50" s="28">
        <v>12.726357910620999</v>
      </c>
      <c r="D50" s="28">
        <v>291.50942753982599</v>
      </c>
      <c r="E50" s="28">
        <v>0.70840000000000003</v>
      </c>
      <c r="F50" s="28">
        <v>0.70016800000000001</v>
      </c>
      <c r="G50" s="28">
        <v>0.70008400000000004</v>
      </c>
    </row>
    <row r="51" spans="2:7" x14ac:dyDescent="0.25">
      <c r="B51" s="28">
        <v>60.906883302874</v>
      </c>
      <c r="C51" s="28">
        <v>290.95885496737901</v>
      </c>
      <c r="D51" s="28">
        <v>0.67200000000000004</v>
      </c>
      <c r="E51" s="28">
        <v>218.65269063346301</v>
      </c>
      <c r="F51" s="28">
        <v>45.009910492155001</v>
      </c>
      <c r="G51" s="28">
        <v>45.009849532155002</v>
      </c>
    </row>
    <row r="52" spans="2:7" x14ac:dyDescent="0.25">
      <c r="B52" s="28">
        <v>445.88636854337602</v>
      </c>
      <c r="C52" s="28">
        <v>30.975170935708999</v>
      </c>
      <c r="D52" s="28">
        <v>174.011151373107</v>
      </c>
      <c r="E52" s="28">
        <v>151.21940657508901</v>
      </c>
      <c r="F52" s="28">
        <v>23.166190491824</v>
      </c>
      <c r="G52" s="28">
        <v>23.166117851824001</v>
      </c>
    </row>
    <row r="53" spans="2:7" x14ac:dyDescent="0.25">
      <c r="B53" s="28">
        <v>1376.91610111827</v>
      </c>
      <c r="C53" s="28">
        <v>134.88088420663601</v>
      </c>
      <c r="D53" s="28">
        <v>162.292382785021</v>
      </c>
      <c r="E53" s="28">
        <v>204.84414523359499</v>
      </c>
      <c r="F53" s="28">
        <v>101.958728396244</v>
      </c>
      <c r="G53" s="28">
        <v>101.958642316244</v>
      </c>
    </row>
    <row r="54" spans="2:7" x14ac:dyDescent="0.25">
      <c r="B54" s="28">
        <v>560.23017079262399</v>
      </c>
      <c r="C54" s="28">
        <v>153.561085458272</v>
      </c>
      <c r="D54" s="28">
        <v>94.759451426146001</v>
      </c>
      <c r="E54" s="28">
        <v>180.039612828657</v>
      </c>
      <c r="F54" s="28">
        <v>164.34424119670101</v>
      </c>
      <c r="G54" s="28">
        <v>164.344178236701</v>
      </c>
    </row>
    <row r="55" spans="2:7" x14ac:dyDescent="0.25">
      <c r="B55">
        <v>246.71505890651801</v>
      </c>
      <c r="C55">
        <v>176.709800023425</v>
      </c>
      <c r="D55">
        <v>23.68525488053</v>
      </c>
      <c r="E55">
        <v>206.01112567243001</v>
      </c>
      <c r="F55">
        <v>293.60835373294702</v>
      </c>
      <c r="G55">
        <v>247.00732971139601</v>
      </c>
    </row>
    <row r="56" spans="2:7" x14ac:dyDescent="0.25">
      <c r="B56">
        <v>15.525750715709</v>
      </c>
      <c r="C56">
        <v>69.821271091986006</v>
      </c>
      <c r="D56">
        <v>108.585251857418</v>
      </c>
      <c r="E56">
        <v>65.905797337555001</v>
      </c>
      <c r="F56">
        <v>74.428331347145004</v>
      </c>
      <c r="G56">
        <v>74.428257907144996</v>
      </c>
    </row>
    <row r="57" spans="2:7" x14ac:dyDescent="0.25">
      <c r="B57">
        <v>7.8</v>
      </c>
      <c r="C57">
        <v>1.1000000000000001</v>
      </c>
      <c r="D57">
        <v>132.20545792910099</v>
      </c>
      <c r="E57">
        <v>305.293233286408</v>
      </c>
      <c r="F57">
        <v>88.720679925851002</v>
      </c>
      <c r="G57">
        <v>88.720606005850996</v>
      </c>
    </row>
    <row r="58" spans="2:7" x14ac:dyDescent="0.25">
      <c r="B58">
        <v>1220.9153725004101</v>
      </c>
      <c r="C58">
        <v>43.975606827123002</v>
      </c>
      <c r="D58">
        <v>154.98393268241699</v>
      </c>
      <c r="E58">
        <v>29.262145789733999</v>
      </c>
      <c r="F58">
        <v>41.413524428871</v>
      </c>
      <c r="G58">
        <v>41.413463548871</v>
      </c>
    </row>
    <row r="59" spans="2:7" x14ac:dyDescent="0.25">
      <c r="B59">
        <v>1116.5013919977901</v>
      </c>
      <c r="C59">
        <v>60.548596856461998</v>
      </c>
      <c r="D59">
        <v>203.96672267374899</v>
      </c>
      <c r="E59">
        <v>16.006325978027999</v>
      </c>
      <c r="F59">
        <v>0.60014400000000001</v>
      </c>
      <c r="G59">
        <v>0.60007200000000005</v>
      </c>
    </row>
    <row r="60" spans="2:7" x14ac:dyDescent="0.25">
      <c r="B60">
        <v>488.70668221709002</v>
      </c>
      <c r="C60">
        <v>1.54</v>
      </c>
      <c r="D60">
        <v>148.63891743248101</v>
      </c>
      <c r="E60">
        <v>22.089646982742</v>
      </c>
      <c r="F60">
        <v>105.07933559487699</v>
      </c>
      <c r="G60">
        <v>105.07927391487701</v>
      </c>
    </row>
    <row r="61" spans="2:7" x14ac:dyDescent="0.25">
      <c r="B61">
        <v>135.10195430585</v>
      </c>
      <c r="C61">
        <v>357.86253901316201</v>
      </c>
      <c r="D61">
        <v>338.13230769576001</v>
      </c>
      <c r="E61">
        <v>63.872702685895</v>
      </c>
      <c r="F61">
        <v>186.406414231871</v>
      </c>
      <c r="G61">
        <v>221.608036435343</v>
      </c>
    </row>
    <row r="62" spans="2:7" x14ac:dyDescent="0.25">
      <c r="B62">
        <v>75.317004558530996</v>
      </c>
      <c r="C62">
        <v>237.43931339140801</v>
      </c>
      <c r="D62">
        <v>141.66819961473601</v>
      </c>
      <c r="E62">
        <v>258.60572414771701</v>
      </c>
      <c r="F62">
        <v>57.887603327275002</v>
      </c>
      <c r="G62">
        <v>57.887518127275001</v>
      </c>
    </row>
    <row r="63" spans="2:7" x14ac:dyDescent="0.25">
      <c r="B63">
        <v>862.52062258271496</v>
      </c>
      <c r="C63">
        <v>183.164380950538</v>
      </c>
      <c r="D63">
        <v>122.58924782102901</v>
      </c>
      <c r="E63">
        <v>70.017932552825997</v>
      </c>
      <c r="F63">
        <v>331.270852517847</v>
      </c>
      <c r="G63">
        <v>331.27079971784701</v>
      </c>
    </row>
    <row r="64" spans="2:7" x14ac:dyDescent="0.25">
      <c r="B64">
        <v>343.62804360974798</v>
      </c>
      <c r="C64">
        <v>68.953374559533003</v>
      </c>
      <c r="D64">
        <v>311.40769060726802</v>
      </c>
      <c r="E64">
        <v>207.951311830615</v>
      </c>
      <c r="F64">
        <v>185.23323214549399</v>
      </c>
      <c r="G64">
        <v>185.23316854549401</v>
      </c>
    </row>
    <row r="65" spans="2:7" x14ac:dyDescent="0.25">
      <c r="B65">
        <v>429.63373899951802</v>
      </c>
      <c r="C65">
        <v>81.903679445642993</v>
      </c>
      <c r="D65">
        <v>144.972857637007</v>
      </c>
      <c r="E65">
        <v>271.38876076818099</v>
      </c>
      <c r="F65">
        <v>70.940972582770002</v>
      </c>
      <c r="G65">
        <v>70.940899062770001</v>
      </c>
    </row>
    <row r="66" spans="2:7" x14ac:dyDescent="0.25">
      <c r="B66">
        <v>299.74456119138301</v>
      </c>
      <c r="C66">
        <v>89.407734917544005</v>
      </c>
      <c r="D66">
        <v>19.738622573882001</v>
      </c>
      <c r="E66">
        <v>106.824853619245</v>
      </c>
      <c r="F66">
        <v>84.251901188114999</v>
      </c>
      <c r="G66">
        <v>84.251839188115</v>
      </c>
    </row>
    <row r="67" spans="2:7" x14ac:dyDescent="0.25">
      <c r="B67">
        <v>354.28019183792998</v>
      </c>
      <c r="C67">
        <v>102.355968511211</v>
      </c>
      <c r="D67">
        <v>188.19031062247399</v>
      </c>
      <c r="E67">
        <v>152.631106122353</v>
      </c>
      <c r="F67">
        <v>203.10382690543301</v>
      </c>
      <c r="G67">
        <v>203.103738905433</v>
      </c>
    </row>
    <row r="68" spans="2:7" x14ac:dyDescent="0.25">
      <c r="B68">
        <v>1039.2194057407401</v>
      </c>
      <c r="C68">
        <v>380.50697152771602</v>
      </c>
      <c r="D68">
        <v>167.84431882831899</v>
      </c>
      <c r="E68">
        <v>124.76424911631101</v>
      </c>
      <c r="F68">
        <v>215.753625581612</v>
      </c>
      <c r="G68">
        <v>215.753561661612</v>
      </c>
    </row>
    <row r="69" spans="2:7" x14ac:dyDescent="0.25">
      <c r="B69">
        <v>288.13242929502701</v>
      </c>
      <c r="C69">
        <v>91.936470982578001</v>
      </c>
      <c r="D69">
        <v>106.606996126182</v>
      </c>
      <c r="E69">
        <v>71.030291231955999</v>
      </c>
      <c r="F69">
        <v>0.60014400000000001</v>
      </c>
      <c r="G69">
        <v>0.60007200000000005</v>
      </c>
    </row>
    <row r="70" spans="2:7" x14ac:dyDescent="0.25">
      <c r="B70">
        <v>470.38897491982101</v>
      </c>
      <c r="C70">
        <v>1.54</v>
      </c>
      <c r="D70">
        <v>79.665879560039002</v>
      </c>
      <c r="E70">
        <v>74.858984746572006</v>
      </c>
      <c r="F70">
        <v>179.626095883056</v>
      </c>
      <c r="G70">
        <v>179.62602012305601</v>
      </c>
    </row>
    <row r="71" spans="2:7" x14ac:dyDescent="0.25">
      <c r="B71">
        <v>12.364346408713001</v>
      </c>
      <c r="C71">
        <v>164.55036467378801</v>
      </c>
      <c r="D71">
        <v>189.23425916598501</v>
      </c>
      <c r="E71">
        <v>173.42004777237</v>
      </c>
      <c r="F71">
        <v>58.322656748740997</v>
      </c>
      <c r="G71">
        <v>58.322595548740999</v>
      </c>
    </row>
    <row r="72" spans="2:7" x14ac:dyDescent="0.25">
      <c r="B72">
        <v>479.37707318039799</v>
      </c>
      <c r="C72">
        <v>84.092563767596999</v>
      </c>
      <c r="D72">
        <v>0.67200000000000004</v>
      </c>
      <c r="E72">
        <v>131.929398714489</v>
      </c>
      <c r="F72">
        <v>15.149565229264001</v>
      </c>
      <c r="G72">
        <v>15.149492829264</v>
      </c>
    </row>
    <row r="73" spans="2:7" x14ac:dyDescent="0.25">
      <c r="B73">
        <v>424.231095628741</v>
      </c>
      <c r="C73">
        <v>426.38188999640499</v>
      </c>
      <c r="D73">
        <v>29.238808855108001</v>
      </c>
      <c r="E73">
        <v>140.98350261046099</v>
      </c>
      <c r="F73">
        <v>27.379633502124999</v>
      </c>
      <c r="G73">
        <v>27.379560942125</v>
      </c>
    </row>
    <row r="74" spans="2:7" x14ac:dyDescent="0.25">
      <c r="B74">
        <v>791.45201605308603</v>
      </c>
      <c r="C74">
        <v>204.27665404527801</v>
      </c>
      <c r="D74">
        <v>9.1726673252320001</v>
      </c>
      <c r="E74">
        <v>66.979569887322995</v>
      </c>
      <c r="F74">
        <v>74.073834280908997</v>
      </c>
      <c r="G74">
        <v>74.073760680909004</v>
      </c>
    </row>
    <row r="75" spans="2:7" x14ac:dyDescent="0.25">
      <c r="B75">
        <v>186.83469761290499</v>
      </c>
      <c r="C75">
        <v>473.10233457734699</v>
      </c>
      <c r="D75">
        <v>0.67200000000000004</v>
      </c>
      <c r="E75">
        <v>60.006681937696001</v>
      </c>
      <c r="F75">
        <v>294.35086516281598</v>
      </c>
      <c r="G75">
        <v>294.35078804281602</v>
      </c>
    </row>
    <row r="76" spans="2:7" x14ac:dyDescent="0.25">
      <c r="B76">
        <v>1688.7863881630001</v>
      </c>
      <c r="C76">
        <v>1.32</v>
      </c>
      <c r="D76">
        <v>40.775668308718998</v>
      </c>
      <c r="E76">
        <v>0.50600000000000001</v>
      </c>
      <c r="F76">
        <v>148.66261279299101</v>
      </c>
      <c r="G76">
        <v>148.662537752991</v>
      </c>
    </row>
    <row r="77" spans="2:7" x14ac:dyDescent="0.25">
      <c r="B77">
        <v>333.48387511930702</v>
      </c>
      <c r="C77">
        <v>72.156574392289002</v>
      </c>
      <c r="D77">
        <v>58.398876771612997</v>
      </c>
      <c r="E77">
        <v>80.876971873789003</v>
      </c>
      <c r="F77">
        <v>60.146369480262997</v>
      </c>
      <c r="G77">
        <v>60.146308680262997</v>
      </c>
    </row>
    <row r="78" spans="2:7" x14ac:dyDescent="0.25">
      <c r="B78">
        <v>506.48196184183701</v>
      </c>
      <c r="C78">
        <v>2.938547911094</v>
      </c>
      <c r="D78">
        <v>22.283521375842</v>
      </c>
      <c r="E78">
        <v>0.60719999999999996</v>
      </c>
      <c r="F78">
        <v>0.60014400000000001</v>
      </c>
      <c r="G78">
        <v>0.60007200000000005</v>
      </c>
    </row>
    <row r="79" spans="2:7" x14ac:dyDescent="0.25">
      <c r="B79">
        <v>602.34669076949399</v>
      </c>
      <c r="C79">
        <v>68.262756402850997</v>
      </c>
      <c r="D79">
        <v>3.932303244771</v>
      </c>
      <c r="E79">
        <v>102.320288266548</v>
      </c>
      <c r="F79">
        <v>89.249128720684993</v>
      </c>
      <c r="G79">
        <v>192.63103795139301</v>
      </c>
    </row>
    <row r="80" spans="2:7" x14ac:dyDescent="0.25">
      <c r="B80">
        <v>11.557060843388999</v>
      </c>
      <c r="C80">
        <v>100.628433574685</v>
      </c>
      <c r="D80">
        <v>36.566301215425</v>
      </c>
      <c r="E80">
        <v>269.93646206576398</v>
      </c>
      <c r="F80">
        <v>104.434146322546</v>
      </c>
      <c r="G80">
        <v>104.434060322546</v>
      </c>
    </row>
    <row r="81" spans="2:7" x14ac:dyDescent="0.25">
      <c r="B81">
        <v>294.11207782528101</v>
      </c>
      <c r="C81">
        <v>168.815127262121</v>
      </c>
      <c r="D81">
        <v>127.96105859746901</v>
      </c>
      <c r="E81">
        <v>108.541927408532</v>
      </c>
      <c r="F81">
        <v>65.588511536843995</v>
      </c>
      <c r="G81">
        <v>65.588438576843998</v>
      </c>
    </row>
    <row r="82" spans="2:7" x14ac:dyDescent="0.25">
      <c r="B82">
        <v>1459.5911481124599</v>
      </c>
      <c r="C82">
        <v>239.37949579805701</v>
      </c>
      <c r="D82">
        <v>211.17399889146</v>
      </c>
      <c r="E82">
        <v>129.17830671514901</v>
      </c>
      <c r="F82">
        <v>174.13071178727</v>
      </c>
      <c r="G82">
        <v>150.98760853530601</v>
      </c>
    </row>
    <row r="83" spans="2:7" x14ac:dyDescent="0.25">
      <c r="B83">
        <v>458.91554194756998</v>
      </c>
      <c r="C83">
        <v>78.501761354368</v>
      </c>
      <c r="D83">
        <v>225.667089277603</v>
      </c>
      <c r="E83">
        <v>172.700315181018</v>
      </c>
      <c r="F83">
        <v>115.814597963544</v>
      </c>
      <c r="G83">
        <v>115.814524123544</v>
      </c>
    </row>
    <row r="84" spans="2:7" x14ac:dyDescent="0.25">
      <c r="B84">
        <v>648.70580136727006</v>
      </c>
      <c r="C84">
        <v>99.335890916878995</v>
      </c>
      <c r="D84">
        <v>33.757029076927999</v>
      </c>
      <c r="E84">
        <v>150.768068657698</v>
      </c>
      <c r="F84">
        <v>275.51502415570201</v>
      </c>
      <c r="G84">
        <v>275.51494695570199</v>
      </c>
    </row>
    <row r="85" spans="2:7" x14ac:dyDescent="0.25">
      <c r="B85">
        <v>439.322708305731</v>
      </c>
      <c r="C85">
        <v>104.305588141763</v>
      </c>
      <c r="D85">
        <v>123.54231038338</v>
      </c>
      <c r="E85">
        <v>50.795327293756003</v>
      </c>
      <c r="F85">
        <v>257.150350738751</v>
      </c>
      <c r="G85">
        <v>257.15028625875101</v>
      </c>
    </row>
    <row r="86" spans="2:7" x14ac:dyDescent="0.25">
      <c r="B86">
        <v>397.90940272000802</v>
      </c>
      <c r="C86">
        <v>325.276913725528</v>
      </c>
      <c r="D86">
        <v>66.396442990515993</v>
      </c>
      <c r="E86">
        <v>57.472804812306997</v>
      </c>
      <c r="F86">
        <v>119.00966046110101</v>
      </c>
      <c r="G86">
        <v>119.00958678110101</v>
      </c>
    </row>
    <row r="87" spans="2:7" x14ac:dyDescent="0.25">
      <c r="B87">
        <v>5.2</v>
      </c>
      <c r="C87">
        <v>57.709284074770999</v>
      </c>
      <c r="D87">
        <v>109.292704379605</v>
      </c>
      <c r="E87">
        <v>90.610124352387004</v>
      </c>
      <c r="F87">
        <v>49.269052861505003</v>
      </c>
      <c r="G87">
        <v>49.269003581504997</v>
      </c>
    </row>
    <row r="88" spans="2:7" x14ac:dyDescent="0.25">
      <c r="B88">
        <v>265.57226390704898</v>
      </c>
      <c r="C88">
        <v>261.70368572125</v>
      </c>
      <c r="D88">
        <v>235.12706969591099</v>
      </c>
      <c r="E88">
        <v>232.727490352069</v>
      </c>
      <c r="F88">
        <v>45.845532895604002</v>
      </c>
      <c r="G88">
        <v>45.845459935603998</v>
      </c>
    </row>
    <row r="89" spans="2:7" x14ac:dyDescent="0.25">
      <c r="B89">
        <v>993.60854399249297</v>
      </c>
      <c r="C89">
        <v>322.57735510390597</v>
      </c>
      <c r="D89">
        <v>10.909688917632</v>
      </c>
      <c r="E89">
        <v>54.649781484351003</v>
      </c>
      <c r="F89">
        <v>145.27894618291799</v>
      </c>
      <c r="G89">
        <v>145.27887162291799</v>
      </c>
    </row>
    <row r="90" spans="2:7" x14ac:dyDescent="0.25">
      <c r="B90">
        <v>784.25019790646604</v>
      </c>
      <c r="C90">
        <v>75.007397096928003</v>
      </c>
      <c r="D90">
        <v>200.08101885679301</v>
      </c>
      <c r="E90">
        <v>73.06637171973</v>
      </c>
      <c r="F90">
        <v>124.372827198007</v>
      </c>
      <c r="G90">
        <v>124.372753438007</v>
      </c>
    </row>
    <row r="91" spans="2:7" x14ac:dyDescent="0.25">
      <c r="B91">
        <v>479.52509496528899</v>
      </c>
      <c r="C91">
        <v>218.092044609916</v>
      </c>
      <c r="D91">
        <v>367.25159922892101</v>
      </c>
      <c r="E91">
        <v>79.287733951793001</v>
      </c>
      <c r="F91">
        <v>92.397352576065998</v>
      </c>
      <c r="G91">
        <v>92.397302896065995</v>
      </c>
    </row>
    <row r="92" spans="2:7" x14ac:dyDescent="0.25">
      <c r="B92">
        <v>190.41860406834601</v>
      </c>
      <c r="C92">
        <v>14.842470279351</v>
      </c>
      <c r="D92">
        <v>8.9745995416569997</v>
      </c>
      <c r="E92">
        <v>221.13847373809699</v>
      </c>
      <c r="F92">
        <v>146.543681226742</v>
      </c>
      <c r="G92">
        <v>146.543605706742</v>
      </c>
    </row>
    <row r="93" spans="2:7" x14ac:dyDescent="0.25">
      <c r="B93">
        <v>1090.0592452768799</v>
      </c>
      <c r="C93">
        <v>158.34609704437</v>
      </c>
      <c r="D93">
        <v>66.139663940507006</v>
      </c>
      <c r="E93">
        <v>39.289271957186003</v>
      </c>
      <c r="F93">
        <v>215.87101490058001</v>
      </c>
      <c r="G93">
        <v>215.87095114057999</v>
      </c>
    </row>
    <row r="94" spans="2:7" x14ac:dyDescent="0.25">
      <c r="B94">
        <v>326.30336851466598</v>
      </c>
      <c r="C94">
        <v>197.52456372981001</v>
      </c>
      <c r="D94">
        <v>298.84253019885301</v>
      </c>
      <c r="E94">
        <v>126.913749242611</v>
      </c>
      <c r="F94">
        <v>41.561083112951998</v>
      </c>
      <c r="G94">
        <v>41.561010232952</v>
      </c>
    </row>
    <row r="95" spans="2:7" x14ac:dyDescent="0.25">
      <c r="B95">
        <v>1046.30385555361</v>
      </c>
      <c r="C95">
        <v>11.928862398181</v>
      </c>
      <c r="D95">
        <v>0.78400000000000003</v>
      </c>
      <c r="E95">
        <v>128.35365525637101</v>
      </c>
      <c r="F95">
        <v>116.427706549734</v>
      </c>
      <c r="G95">
        <v>116.42763246973399</v>
      </c>
    </row>
    <row r="96" spans="2:7" x14ac:dyDescent="0.25">
      <c r="B96">
        <v>242.329897007607</v>
      </c>
      <c r="C96">
        <v>195.07303071486601</v>
      </c>
      <c r="D96">
        <v>89.998264945337993</v>
      </c>
      <c r="E96">
        <v>83.163370182806005</v>
      </c>
      <c r="F96">
        <v>67.988978267622997</v>
      </c>
      <c r="G96">
        <v>110.929116490967</v>
      </c>
    </row>
    <row r="97" spans="2:7" x14ac:dyDescent="0.25">
      <c r="B97">
        <v>9.1</v>
      </c>
      <c r="C97">
        <v>42.658061710692003</v>
      </c>
      <c r="D97">
        <v>0.56000000000000005</v>
      </c>
      <c r="E97">
        <v>37.642995789442999</v>
      </c>
      <c r="F97">
        <v>290.38503782837199</v>
      </c>
      <c r="G97">
        <v>290.38497246837198</v>
      </c>
    </row>
    <row r="98" spans="2:7" x14ac:dyDescent="0.25">
      <c r="B98">
        <v>1012.67319563715</v>
      </c>
      <c r="C98">
        <v>1.54</v>
      </c>
      <c r="D98">
        <v>22.924068223408</v>
      </c>
      <c r="E98">
        <v>34.301119231131999</v>
      </c>
      <c r="F98">
        <v>256.70886564487</v>
      </c>
      <c r="G98">
        <v>239.57990464156299</v>
      </c>
    </row>
    <row r="99" spans="2:7" x14ac:dyDescent="0.25">
      <c r="B99">
        <v>609.19941629258199</v>
      </c>
      <c r="C99">
        <v>196.57929734380099</v>
      </c>
      <c r="D99">
        <v>135.75977286402599</v>
      </c>
      <c r="E99">
        <v>3.0160177629330001</v>
      </c>
      <c r="F99">
        <v>113.336275196636</v>
      </c>
      <c r="G99">
        <v>113.336201276636</v>
      </c>
    </row>
    <row r="100" spans="2:7" x14ac:dyDescent="0.25">
      <c r="B100">
        <v>566.74458534158896</v>
      </c>
      <c r="C100">
        <v>147.36830113891199</v>
      </c>
      <c r="D100">
        <v>117.43057237215</v>
      </c>
      <c r="E100">
        <v>99.756409334189996</v>
      </c>
      <c r="F100">
        <v>102.956391067436</v>
      </c>
      <c r="G100">
        <v>102.956317387436</v>
      </c>
    </row>
    <row r="101" spans="2:7" x14ac:dyDescent="0.25">
      <c r="B101">
        <v>330.581293680621</v>
      </c>
      <c r="C101">
        <v>156.01969027809901</v>
      </c>
      <c r="D101">
        <v>56.745366399719998</v>
      </c>
      <c r="E101">
        <v>58.249507725035997</v>
      </c>
      <c r="F101">
        <v>100.53124659410901</v>
      </c>
      <c r="G101">
        <v>100.53117275410899</v>
      </c>
    </row>
    <row r="102" spans="2:7" x14ac:dyDescent="0.25">
      <c r="B102" s="7"/>
      <c r="C102" s="7"/>
      <c r="D102" s="7"/>
      <c r="E102" s="7"/>
      <c r="F102" s="7"/>
      <c r="G10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22</v>
      </c>
      <c r="B1" s="9" t="s">
        <v>28</v>
      </c>
    </row>
    <row r="2" spans="1:49" x14ac:dyDescent="0.25">
      <c r="B2" s="9" t="s">
        <v>29</v>
      </c>
      <c r="O2" t="s">
        <v>36</v>
      </c>
    </row>
    <row r="3" spans="1:49" x14ac:dyDescent="0.25">
      <c r="A3" t="s">
        <v>37</v>
      </c>
      <c r="AC3" t="s">
        <v>72</v>
      </c>
    </row>
    <row r="4" spans="1:49" x14ac:dyDescent="0.25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64</v>
      </c>
      <c r="AE4" t="s">
        <v>65</v>
      </c>
      <c r="AF4" t="s">
        <v>75</v>
      </c>
      <c r="AG4" t="s">
        <v>67</v>
      </c>
      <c r="AH4" t="s">
        <v>68</v>
      </c>
      <c r="AI4" t="s">
        <v>69</v>
      </c>
      <c r="AJ4" t="s">
        <v>70</v>
      </c>
      <c r="AO4" t="s">
        <v>64</v>
      </c>
      <c r="AP4" t="s">
        <v>65</v>
      </c>
      <c r="AQ4" t="s">
        <v>75</v>
      </c>
      <c r="AR4" t="s">
        <v>76</v>
      </c>
      <c r="AS4" t="s">
        <v>77</v>
      </c>
      <c r="AT4" t="s">
        <v>78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8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8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71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8">
        <f t="shared" si="8"/>
        <v>1.0042780206055512E-2</v>
      </c>
      <c r="AT7">
        <f t="shared" si="9"/>
        <v>4.9957219793944484E-2</v>
      </c>
      <c r="AV7" t="s">
        <v>79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8">
        <f t="shared" si="8"/>
        <v>0.12223260863025018</v>
      </c>
      <c r="AT8">
        <f t="shared" si="9"/>
        <v>4.2232608630250176E-2</v>
      </c>
      <c r="AV8" t="s">
        <v>74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8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74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8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8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8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8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8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8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8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8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8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8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8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8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8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8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8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8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8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8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8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8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8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8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8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8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8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8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8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8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8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8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8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8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8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8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8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8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8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8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8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8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8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8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8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8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8">
        <f t="shared" si="8"/>
        <v>0.99212208765952326</v>
      </c>
      <c r="AT54">
        <f t="shared" si="9"/>
        <v>7.8779123404767448E-3</v>
      </c>
    </row>
    <row r="55" spans="1:46" x14ac:dyDescent="0.25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25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25">
      <c r="C57" t="s">
        <v>27</v>
      </c>
      <c r="D57">
        <f>SKEW(D5:D54)</f>
        <v>-0.17350563726348589</v>
      </c>
    </row>
    <row r="60" spans="1:46" x14ac:dyDescent="0.25">
      <c r="A60" t="s">
        <v>38</v>
      </c>
      <c r="O60" t="s">
        <v>73</v>
      </c>
      <c r="AC60" t="s">
        <v>72</v>
      </c>
    </row>
    <row r="61" spans="1:46" x14ac:dyDescent="0.25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64</v>
      </c>
      <c r="AE61" t="s">
        <v>65</v>
      </c>
      <c r="AF61" t="s">
        <v>66</v>
      </c>
      <c r="AG61" t="s">
        <v>67</v>
      </c>
      <c r="AH61" t="s">
        <v>68</v>
      </c>
      <c r="AI61" t="s">
        <v>69</v>
      </c>
      <c r="AJ61" t="s">
        <v>70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71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74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25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25">
      <c r="C164" t="s">
        <v>27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3"/>
  <sheetViews>
    <sheetView topLeftCell="A13" workbookViewId="0">
      <selection activeCell="N20" sqref="N20"/>
    </sheetView>
  </sheetViews>
  <sheetFormatPr defaultRowHeight="15" x14ac:dyDescent="0.25"/>
  <cols>
    <col min="1" max="1" width="22.285156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21" ht="19.5" thickBot="1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 s="28">
        <v>102.63051719544799</v>
      </c>
      <c r="C2" s="28">
        <v>11.938790735815999</v>
      </c>
      <c r="D2" s="28">
        <v>257.70581203805699</v>
      </c>
      <c r="E2" s="28">
        <v>217.41972115486499</v>
      </c>
      <c r="F2" s="28">
        <v>24255.446714896399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25">
      <c r="B3" s="28">
        <v>1.8666666669E-2</v>
      </c>
      <c r="C3" s="28">
        <v>178.37856271994599</v>
      </c>
      <c r="D3" s="28">
        <v>134.296090157853</v>
      </c>
      <c r="E3" s="28">
        <v>889.92087593057499</v>
      </c>
      <c r="F3" s="28">
        <v>33676.9598672137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25">
      <c r="B4" s="28">
        <v>31.779302678467999</v>
      </c>
      <c r="C4" s="28">
        <v>163.73554291339599</v>
      </c>
      <c r="D4" s="28">
        <v>237.05283371434999</v>
      </c>
      <c r="E4" s="28">
        <v>436.308461470878</v>
      </c>
      <c r="F4" s="28">
        <v>25767.274312301899</v>
      </c>
      <c r="H4" s="16" t="s">
        <v>57</v>
      </c>
      <c r="I4" s="16">
        <v>98.811194611377999</v>
      </c>
      <c r="K4" s="16" t="s">
        <v>57</v>
      </c>
      <c r="L4" s="16">
        <v>109.30226050461641</v>
      </c>
      <c r="N4" s="16" t="s">
        <v>57</v>
      </c>
      <c r="O4" s="16">
        <v>102.54954653965635</v>
      </c>
      <c r="Q4" s="16" t="s">
        <v>57</v>
      </c>
      <c r="R4" s="16">
        <v>450.71714130953342</v>
      </c>
      <c r="T4" s="16" t="s">
        <v>57</v>
      </c>
      <c r="U4" s="16">
        <v>16191.786017132834</v>
      </c>
    </row>
    <row r="5" spans="1:21" x14ac:dyDescent="0.25">
      <c r="B5" s="28">
        <v>14.337669789984</v>
      </c>
      <c r="C5" s="28">
        <v>93.739587372055993</v>
      </c>
      <c r="D5" s="28">
        <v>5.0234642720430003</v>
      </c>
      <c r="E5" s="28">
        <v>323.90229511098198</v>
      </c>
      <c r="F5" s="28">
        <v>3458.9330968631798</v>
      </c>
      <c r="H5" s="16" t="s">
        <v>90</v>
      </c>
      <c r="I5" s="16">
        <v>8.3577120720325198</v>
      </c>
      <c r="K5" s="16" t="s">
        <v>90</v>
      </c>
      <c r="L5" s="16">
        <v>8.7092754423900836</v>
      </c>
      <c r="N5" s="16" t="s">
        <v>90</v>
      </c>
      <c r="O5" s="16">
        <v>8.5478797115503848</v>
      </c>
      <c r="Q5" s="16" t="s">
        <v>90</v>
      </c>
      <c r="R5" s="16">
        <v>32.433487704949343</v>
      </c>
      <c r="T5" s="16" t="s">
        <v>90</v>
      </c>
      <c r="U5" s="16">
        <v>1424.5095808372064</v>
      </c>
    </row>
    <row r="6" spans="1:21" x14ac:dyDescent="0.25">
      <c r="B6" s="28">
        <v>122.996914052813</v>
      </c>
      <c r="C6" s="28">
        <v>45.360235743882001</v>
      </c>
      <c r="D6" s="28">
        <v>68.568265346893</v>
      </c>
      <c r="E6" s="28">
        <v>575.73801448565598</v>
      </c>
      <c r="F6" s="28">
        <v>16371.024831107499</v>
      </c>
      <c r="H6" s="16" t="s">
        <v>91</v>
      </c>
      <c r="I6" s="16">
        <v>82.383382225010507</v>
      </c>
      <c r="K6" s="16" t="s">
        <v>91</v>
      </c>
      <c r="L6" s="16">
        <v>94.476604902911987</v>
      </c>
      <c r="N6" s="16" t="s">
        <v>91</v>
      </c>
      <c r="O6" s="16">
        <v>89.233894320378496</v>
      </c>
      <c r="Q6" s="16" t="s">
        <v>91</v>
      </c>
      <c r="R6" s="16">
        <v>422.97420470646352</v>
      </c>
      <c r="T6" s="16" t="s">
        <v>91</v>
      </c>
      <c r="U6" s="16">
        <v>13086.928104468851</v>
      </c>
    </row>
    <row r="7" spans="1:21" x14ac:dyDescent="0.25">
      <c r="B7" s="28">
        <v>96.707090787490998</v>
      </c>
      <c r="C7" s="28">
        <v>86.208486370455006</v>
      </c>
      <c r="D7" s="28">
        <v>0.71166666666900003</v>
      </c>
      <c r="E7" s="28">
        <v>558.90582096842502</v>
      </c>
      <c r="F7" s="28">
        <v>60.010000000002002</v>
      </c>
      <c r="H7" s="16" t="s">
        <v>92</v>
      </c>
      <c r="I7" s="16">
        <v>1.6000000002000001E-2</v>
      </c>
      <c r="K7" s="16" t="s">
        <v>92</v>
      </c>
      <c r="L7" s="16">
        <v>8.1666666668999993E-2</v>
      </c>
      <c r="N7" s="16" t="s">
        <v>92</v>
      </c>
      <c r="O7" s="16">
        <v>0.71166666666900003</v>
      </c>
      <c r="Q7" s="16" t="s">
        <v>92</v>
      </c>
      <c r="R7" s="16">
        <v>6.010000000002</v>
      </c>
      <c r="T7" s="16" t="s">
        <v>92</v>
      </c>
      <c r="U7" s="16">
        <v>70.011666666669001</v>
      </c>
    </row>
    <row r="8" spans="1:21" x14ac:dyDescent="0.25">
      <c r="B8" s="28">
        <v>1.3333333334999999E-2</v>
      </c>
      <c r="C8" s="28">
        <v>202.530051844528</v>
      </c>
      <c r="D8" s="28">
        <v>88.441063711929999</v>
      </c>
      <c r="E8" s="28">
        <v>470.26497041596599</v>
      </c>
      <c r="F8" s="28">
        <v>10886.1373217694</v>
      </c>
      <c r="H8" s="16" t="s">
        <v>24</v>
      </c>
      <c r="I8" s="16">
        <v>83.577120720325198</v>
      </c>
      <c r="K8" s="16" t="s">
        <v>24</v>
      </c>
      <c r="L8" s="16">
        <v>87.092754423900843</v>
      </c>
      <c r="N8" s="16" t="s">
        <v>24</v>
      </c>
      <c r="O8" s="16">
        <v>85.478797115503852</v>
      </c>
      <c r="Q8" s="16" t="s">
        <v>24</v>
      </c>
      <c r="R8" s="16">
        <v>324.33487704949346</v>
      </c>
      <c r="T8" s="16" t="s">
        <v>24</v>
      </c>
      <c r="U8" s="16">
        <v>14245.095808372063</v>
      </c>
    </row>
    <row r="9" spans="1:21" x14ac:dyDescent="0.25">
      <c r="B9" s="28">
        <v>160.05886638002499</v>
      </c>
      <c r="C9" s="28">
        <v>87.922640771976006</v>
      </c>
      <c r="D9" s="28">
        <v>66.094480472391993</v>
      </c>
      <c r="E9" s="28">
        <v>408.727251454613</v>
      </c>
      <c r="F9" s="28">
        <v>18369.472700427399</v>
      </c>
      <c r="H9" s="16" t="s">
        <v>93</v>
      </c>
      <c r="I9" s="16">
        <v>6985.1351078998123</v>
      </c>
      <c r="K9" s="16" t="s">
        <v>93</v>
      </c>
      <c r="L9" s="16">
        <v>7585.1478731418993</v>
      </c>
      <c r="N9" s="16" t="s">
        <v>93</v>
      </c>
      <c r="O9" s="16">
        <v>7306.6247563134702</v>
      </c>
      <c r="Q9" s="16" t="s">
        <v>93</v>
      </c>
      <c r="R9" s="16">
        <v>105193.11247071002</v>
      </c>
      <c r="T9" s="16" t="s">
        <v>93</v>
      </c>
      <c r="U9" s="16">
        <v>202922754.58969933</v>
      </c>
    </row>
    <row r="10" spans="1:21" x14ac:dyDescent="0.25">
      <c r="B10" s="28">
        <v>135.23584884629599</v>
      </c>
      <c r="C10" s="28">
        <v>164.42111856230301</v>
      </c>
      <c r="D10" s="28">
        <v>38.217189363877999</v>
      </c>
      <c r="E10" s="28">
        <v>281.08574087226702</v>
      </c>
      <c r="F10" s="28">
        <v>7569.0218522345704</v>
      </c>
      <c r="H10" s="16" t="s">
        <v>94</v>
      </c>
      <c r="I10" s="16">
        <v>1.4758525658788684</v>
      </c>
      <c r="K10" s="16" t="s">
        <v>94</v>
      </c>
      <c r="L10" s="16">
        <v>2.2837104746514068</v>
      </c>
      <c r="N10" s="16" t="s">
        <v>94</v>
      </c>
      <c r="O10" s="16">
        <v>0.50147629711925434</v>
      </c>
      <c r="Q10" s="16" t="s">
        <v>94</v>
      </c>
      <c r="R10" s="16">
        <v>3.1939673122797356</v>
      </c>
      <c r="T10" s="16" t="s">
        <v>94</v>
      </c>
      <c r="U10" s="16">
        <v>0.77851353948941959</v>
      </c>
    </row>
    <row r="11" spans="1:21" x14ac:dyDescent="0.25">
      <c r="B11" s="28">
        <v>16.739354632828999</v>
      </c>
      <c r="C11" s="28">
        <v>166.68339259123999</v>
      </c>
      <c r="D11" s="28">
        <v>72.783820930456002</v>
      </c>
      <c r="E11" s="28">
        <v>158.06047983308</v>
      </c>
      <c r="F11" s="28">
        <v>24277.0548457408</v>
      </c>
      <c r="H11" s="16" t="s">
        <v>95</v>
      </c>
      <c r="I11" s="16">
        <v>1.1353188407766095</v>
      </c>
      <c r="K11" s="16" t="s">
        <v>95</v>
      </c>
      <c r="L11" s="16">
        <v>1.1634414744092423</v>
      </c>
      <c r="N11" s="16" t="s">
        <v>95</v>
      </c>
      <c r="O11" s="16">
        <v>0.89037742748756221</v>
      </c>
      <c r="Q11" s="16" t="s">
        <v>95</v>
      </c>
      <c r="R11" s="16">
        <v>1.2029736774462276</v>
      </c>
      <c r="T11" s="16" t="s">
        <v>95</v>
      </c>
      <c r="U11" s="16">
        <v>1.0538973971018539</v>
      </c>
    </row>
    <row r="12" spans="1:21" x14ac:dyDescent="0.25">
      <c r="B12" s="28">
        <v>179.37691269158199</v>
      </c>
      <c r="C12" s="28">
        <v>198.17449501479501</v>
      </c>
      <c r="D12" s="28">
        <v>0.71166666666900003</v>
      </c>
      <c r="E12" s="28">
        <v>683.17280484695596</v>
      </c>
      <c r="F12" s="28">
        <v>2319.3278096955801</v>
      </c>
      <c r="H12" s="16" t="s">
        <v>96</v>
      </c>
      <c r="I12" s="16">
        <v>427.16572745875897</v>
      </c>
      <c r="K12" s="16" t="s">
        <v>96</v>
      </c>
      <c r="L12" s="16">
        <v>477.40849044635701</v>
      </c>
      <c r="N12" s="16" t="s">
        <v>96</v>
      </c>
      <c r="O12" s="16">
        <v>377.79197434921701</v>
      </c>
      <c r="Q12" s="16" t="s">
        <v>96</v>
      </c>
      <c r="R12" s="16">
        <v>1920.5435254444919</v>
      </c>
      <c r="T12" s="16" t="s">
        <v>96</v>
      </c>
      <c r="U12" s="16">
        <v>61247.453834451771</v>
      </c>
    </row>
    <row r="13" spans="1:21" x14ac:dyDescent="0.25">
      <c r="B13" s="28">
        <v>51.792977049308</v>
      </c>
      <c r="C13" s="28">
        <v>80.502032828604001</v>
      </c>
      <c r="D13" s="28">
        <v>30.664100184523999</v>
      </c>
      <c r="E13" s="28">
        <v>877.419349193009</v>
      </c>
      <c r="F13" s="28">
        <v>70.011666666669001</v>
      </c>
      <c r="H13" s="16" t="s">
        <v>97</v>
      </c>
      <c r="I13" s="16">
        <v>1.3333333334999999E-2</v>
      </c>
      <c r="K13" s="16" t="s">
        <v>97</v>
      </c>
      <c r="L13" s="16">
        <v>5.8333333335000001E-2</v>
      </c>
      <c r="N13" s="16" t="s">
        <v>97</v>
      </c>
      <c r="O13" s="16">
        <v>0.50833333333499997</v>
      </c>
      <c r="Q13" s="16" t="s">
        <v>97</v>
      </c>
      <c r="R13" s="16">
        <v>4.006666666668</v>
      </c>
      <c r="T13" s="16" t="s">
        <v>97</v>
      </c>
      <c r="U13" s="16">
        <v>50.008333333335003</v>
      </c>
    </row>
    <row r="14" spans="1:21" x14ac:dyDescent="0.25">
      <c r="B14" s="28">
        <v>177.02292863353901</v>
      </c>
      <c r="C14" s="28">
        <v>3.1178822689240002</v>
      </c>
      <c r="D14" s="28">
        <v>0.71166666666900003</v>
      </c>
      <c r="E14" s="28">
        <v>391.21623846709502</v>
      </c>
      <c r="F14" s="28">
        <v>12834.4392737984</v>
      </c>
      <c r="H14" s="16" t="s">
        <v>58</v>
      </c>
      <c r="I14" s="16">
        <v>427.17906079209399</v>
      </c>
      <c r="K14" s="16" t="s">
        <v>58</v>
      </c>
      <c r="L14" s="16">
        <v>477.46682377969199</v>
      </c>
      <c r="N14" s="16" t="s">
        <v>58</v>
      </c>
      <c r="O14" s="16">
        <v>378.30030768255199</v>
      </c>
      <c r="Q14" s="16" t="s">
        <v>58</v>
      </c>
      <c r="R14" s="16">
        <v>1924.55019211116</v>
      </c>
      <c r="T14" s="16" t="s">
        <v>58</v>
      </c>
      <c r="U14" s="16">
        <v>61297.462167785103</v>
      </c>
    </row>
    <row r="15" spans="1:21" x14ac:dyDescent="0.25">
      <c r="B15" s="28">
        <v>88.833302149982003</v>
      </c>
      <c r="C15" s="28">
        <v>271.99568296941999</v>
      </c>
      <c r="D15" s="28">
        <v>86.038775152092001</v>
      </c>
      <c r="E15" s="28">
        <v>102.791781364028</v>
      </c>
      <c r="F15" s="28">
        <v>20509.528977346599</v>
      </c>
      <c r="H15" s="16" t="s">
        <v>98</v>
      </c>
      <c r="I15" s="16">
        <v>9881.1194611377996</v>
      </c>
      <c r="K15" s="16" t="s">
        <v>98</v>
      </c>
      <c r="L15" s="16">
        <v>10930.226050461641</v>
      </c>
      <c r="N15" s="16" t="s">
        <v>98</v>
      </c>
      <c r="O15" s="16">
        <v>10254.954653965635</v>
      </c>
      <c r="Q15" s="16" t="s">
        <v>98</v>
      </c>
      <c r="R15" s="16">
        <v>45071.71413095334</v>
      </c>
      <c r="T15" s="16" t="s">
        <v>98</v>
      </c>
      <c r="U15" s="16">
        <v>1619178.6017132835</v>
      </c>
    </row>
    <row r="16" spans="1:21" x14ac:dyDescent="0.25">
      <c r="B16" s="28">
        <v>108.959019017015</v>
      </c>
      <c r="C16" s="28">
        <v>38.014539201292003</v>
      </c>
      <c r="D16" s="28">
        <v>76.184516795782997</v>
      </c>
      <c r="E16" s="28">
        <v>517.01977498612405</v>
      </c>
      <c r="F16" s="28">
        <v>19303.591662721501</v>
      </c>
      <c r="H16" s="16" t="s">
        <v>59</v>
      </c>
      <c r="I16" s="16">
        <v>100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1" ht="15.75" thickBot="1" x14ac:dyDescent="0.3">
      <c r="B17" s="28">
        <v>69.297388757112003</v>
      </c>
      <c r="C17" s="28">
        <v>56.457275766207999</v>
      </c>
      <c r="D17" s="28">
        <v>165.571332811367</v>
      </c>
      <c r="E17" s="28">
        <v>714.45970300323199</v>
      </c>
      <c r="F17" s="28">
        <v>30590.020334925</v>
      </c>
      <c r="H17" s="39" t="s">
        <v>99</v>
      </c>
      <c r="I17" s="39">
        <v>16.58351396980536</v>
      </c>
      <c r="K17" s="39" t="s">
        <v>99</v>
      </c>
      <c r="L17" s="39">
        <v>17.281091968825692</v>
      </c>
      <c r="N17" s="39" t="s">
        <v>99</v>
      </c>
      <c r="O17" s="39">
        <v>16.960847823779883</v>
      </c>
      <c r="Q17" s="39" t="s">
        <v>99</v>
      </c>
      <c r="R17" s="39">
        <v>64.355076103230104</v>
      </c>
      <c r="T17" s="39" t="s">
        <v>99</v>
      </c>
      <c r="U17" s="39">
        <v>2826.5360579944459</v>
      </c>
    </row>
    <row r="18" spans="2:21" x14ac:dyDescent="0.25">
      <c r="B18" s="28">
        <v>176.012693450927</v>
      </c>
      <c r="C18" s="28">
        <v>56.109919299346998</v>
      </c>
      <c r="D18" s="28">
        <v>211.238858465422</v>
      </c>
      <c r="E18" s="28">
        <v>1005.13121223223</v>
      </c>
      <c r="F18" s="28">
        <v>45399.763127632403</v>
      </c>
    </row>
    <row r="19" spans="2:21" x14ac:dyDescent="0.25">
      <c r="B19" s="28">
        <v>183.182867167669</v>
      </c>
      <c r="C19" s="28">
        <v>149.349348582414</v>
      </c>
      <c r="D19" s="28">
        <v>179.425675012157</v>
      </c>
      <c r="E19" s="28">
        <v>554.46591596444296</v>
      </c>
      <c r="F19" s="28">
        <v>57414.552367800403</v>
      </c>
    </row>
    <row r="20" spans="2:21" x14ac:dyDescent="0.25">
      <c r="B20" s="28">
        <v>146.33205665007199</v>
      </c>
      <c r="C20" s="28">
        <v>0.37122759451300003</v>
      </c>
      <c r="D20" s="28">
        <v>232.506326748643</v>
      </c>
      <c r="E20" s="28">
        <v>1053.8783810816301</v>
      </c>
      <c r="F20" s="28">
        <v>25803.1285378059</v>
      </c>
    </row>
    <row r="21" spans="2:21" x14ac:dyDescent="0.25">
      <c r="B21" s="28">
        <v>86.712522048869005</v>
      </c>
      <c r="C21" s="28">
        <v>71.463381707478007</v>
      </c>
      <c r="D21" s="28">
        <v>3.7189380572539998</v>
      </c>
      <c r="E21" s="28">
        <v>240.59157646826</v>
      </c>
      <c r="F21" s="28">
        <v>8810.1727657207193</v>
      </c>
      <c r="H21" s="7" t="s">
        <v>23</v>
      </c>
      <c r="I21">
        <f>I4</f>
        <v>98.811194611377999</v>
      </c>
      <c r="J21">
        <f>L4</f>
        <v>109.30226050461641</v>
      </c>
      <c r="K21">
        <f>O4</f>
        <v>102.54954653965635</v>
      </c>
      <c r="L21">
        <f>R4</f>
        <v>450.71714130953342</v>
      </c>
      <c r="M21">
        <f>U4</f>
        <v>16191.786017132834</v>
      </c>
    </row>
    <row r="22" spans="2:21" x14ac:dyDescent="0.25">
      <c r="B22" s="28">
        <v>37.425102187028003</v>
      </c>
      <c r="C22" s="28">
        <v>8.1666666668999993E-2</v>
      </c>
      <c r="D22" s="28">
        <v>23.273633657912001</v>
      </c>
      <c r="E22" s="28">
        <v>55.891869740430998</v>
      </c>
      <c r="F22" s="28">
        <v>21951.522580335299</v>
      </c>
      <c r="H22" s="7" t="s">
        <v>60</v>
      </c>
      <c r="I22">
        <f>I17</f>
        <v>16.58351396980536</v>
      </c>
      <c r="J22">
        <f>L17</f>
        <v>17.281091968825692</v>
      </c>
      <c r="K22">
        <f>O17</f>
        <v>16.960847823779883</v>
      </c>
      <c r="L22">
        <f>R17</f>
        <v>64.355076103230104</v>
      </c>
      <c r="M22">
        <f>U17</f>
        <v>2826.5360579944459</v>
      </c>
    </row>
    <row r="23" spans="2:21" x14ac:dyDescent="0.25">
      <c r="B23" s="28">
        <v>75.518295085052998</v>
      </c>
      <c r="C23" s="28">
        <v>11.656118083560999</v>
      </c>
      <c r="D23" s="28">
        <v>248.12650764370099</v>
      </c>
      <c r="E23" s="28">
        <v>778.43356885260403</v>
      </c>
      <c r="F23" s="28">
        <v>23573.017154917001</v>
      </c>
    </row>
    <row r="24" spans="2:21" x14ac:dyDescent="0.25">
      <c r="B24" s="28">
        <v>427.17906079209399</v>
      </c>
      <c r="C24" s="28">
        <v>4.9112649687739998</v>
      </c>
      <c r="D24" s="28">
        <v>40.964989098864002</v>
      </c>
      <c r="E24" s="28">
        <v>598.32294059218896</v>
      </c>
      <c r="F24" s="28">
        <v>50.008333333335003</v>
      </c>
    </row>
    <row r="25" spans="2:21" x14ac:dyDescent="0.25">
      <c r="B25" s="28">
        <v>136.53472087396401</v>
      </c>
      <c r="C25" s="28">
        <v>122.818957500555</v>
      </c>
      <c r="D25" s="28">
        <v>170.53763489009501</v>
      </c>
      <c r="E25" s="28">
        <v>530.68279648177895</v>
      </c>
      <c r="F25" s="28">
        <v>807.05391305660999</v>
      </c>
    </row>
    <row r="26" spans="2:21" x14ac:dyDescent="0.25">
      <c r="B26" s="28">
        <v>210.094812565236</v>
      </c>
      <c r="C26" s="28">
        <v>111.795449561301</v>
      </c>
      <c r="D26" s="28">
        <v>18.370480074486998</v>
      </c>
      <c r="E26" s="28">
        <v>46.069605850224001</v>
      </c>
      <c r="F26" s="28">
        <v>45764.593714889001</v>
      </c>
    </row>
    <row r="27" spans="2:21" x14ac:dyDescent="0.25">
      <c r="B27" s="28">
        <v>21.609783609924001</v>
      </c>
      <c r="C27" s="28">
        <v>8.0123736423630003</v>
      </c>
      <c r="D27" s="28">
        <v>0.71166666666900003</v>
      </c>
      <c r="E27" s="28">
        <v>312.46921452303297</v>
      </c>
      <c r="F27" s="28">
        <v>23555.050113125799</v>
      </c>
    </row>
    <row r="28" spans="2:21" x14ac:dyDescent="0.25">
      <c r="B28" s="28">
        <v>145.01069595722001</v>
      </c>
      <c r="C28" s="28">
        <v>90.599142595455007</v>
      </c>
      <c r="D28" s="28">
        <v>56.269771751126001</v>
      </c>
      <c r="E28" s="28">
        <v>291.01923237135702</v>
      </c>
      <c r="F28" s="28">
        <v>8066.3121858903996</v>
      </c>
    </row>
    <row r="29" spans="2:21" x14ac:dyDescent="0.25">
      <c r="B29" s="28">
        <v>26.498387410273999</v>
      </c>
      <c r="C29" s="28">
        <v>45.855420152938997</v>
      </c>
      <c r="D29" s="28">
        <v>241.441660854867</v>
      </c>
      <c r="E29" s="28">
        <v>675.57821028866601</v>
      </c>
      <c r="F29" s="28">
        <v>7430.74580533465</v>
      </c>
    </row>
    <row r="30" spans="2:21" x14ac:dyDescent="0.25">
      <c r="B30" s="28">
        <v>71.180314765179006</v>
      </c>
      <c r="C30" s="28">
        <v>290.67478736491501</v>
      </c>
      <c r="D30" s="28">
        <v>0.71166666666900003</v>
      </c>
      <c r="E30" s="28">
        <v>113.658498442145</v>
      </c>
      <c r="F30" s="28">
        <v>70.011666666669001</v>
      </c>
    </row>
    <row r="31" spans="2:21" x14ac:dyDescent="0.25">
      <c r="B31" s="28">
        <v>95.657780657558007</v>
      </c>
      <c r="C31" s="28">
        <v>5.8333333335000001E-2</v>
      </c>
      <c r="D31" s="28">
        <v>107.608244203613</v>
      </c>
      <c r="E31" s="28">
        <v>496.65042020771898</v>
      </c>
      <c r="F31" s="28">
        <v>12545.2190433096</v>
      </c>
    </row>
    <row r="32" spans="2:21" x14ac:dyDescent="0.25">
      <c r="B32" s="28">
        <v>34.666467783873003</v>
      </c>
      <c r="C32" s="28">
        <v>159.5301774568</v>
      </c>
      <c r="D32" s="28">
        <v>35.362992464241003</v>
      </c>
      <c r="E32" s="28">
        <v>1924.55019211116</v>
      </c>
      <c r="F32" s="28">
        <v>16879.177988834901</v>
      </c>
    </row>
    <row r="33" spans="2:6" x14ac:dyDescent="0.25">
      <c r="B33" s="28">
        <v>27.928024553122999</v>
      </c>
      <c r="C33" s="28">
        <v>250.190914301037</v>
      </c>
      <c r="D33" s="28">
        <v>56.958994907676001</v>
      </c>
      <c r="E33" s="28">
        <v>881.38349588425899</v>
      </c>
      <c r="F33" s="28">
        <v>461.427616270638</v>
      </c>
    </row>
    <row r="34" spans="2:6" x14ac:dyDescent="0.25">
      <c r="B34" s="28">
        <v>108.867546148244</v>
      </c>
      <c r="C34" s="28">
        <v>121.475832252893</v>
      </c>
      <c r="D34" s="28">
        <v>135.74463046626201</v>
      </c>
      <c r="E34" s="28">
        <v>359.85439345495502</v>
      </c>
      <c r="F34" s="28">
        <v>16937.259923531899</v>
      </c>
    </row>
    <row r="35" spans="2:6" x14ac:dyDescent="0.25">
      <c r="B35" s="28">
        <v>165.37033772769399</v>
      </c>
      <c r="C35" s="28">
        <v>26.553173703239999</v>
      </c>
      <c r="D35" s="28">
        <v>54.613081618156997</v>
      </c>
      <c r="E35" s="28">
        <v>27.995299001694999</v>
      </c>
      <c r="F35" s="28">
        <v>60.010000000002002</v>
      </c>
    </row>
    <row r="36" spans="2:6" x14ac:dyDescent="0.25">
      <c r="B36" s="28">
        <v>3.2344447042039999</v>
      </c>
      <c r="C36" s="28">
        <v>115.201806382081</v>
      </c>
      <c r="D36" s="28">
        <v>93.104333772580006</v>
      </c>
      <c r="E36" s="28">
        <v>83.413340119804005</v>
      </c>
      <c r="F36" s="28">
        <v>9860.5692465620104</v>
      </c>
    </row>
    <row r="37" spans="2:6" x14ac:dyDescent="0.25">
      <c r="B37" s="28">
        <v>24.210370748498001</v>
      </c>
      <c r="C37" s="28">
        <v>28.348240119581</v>
      </c>
      <c r="D37" s="28">
        <v>0.71166666666900003</v>
      </c>
      <c r="E37" s="28">
        <v>694.78040977208002</v>
      </c>
      <c r="F37" s="28">
        <v>24635.247637988701</v>
      </c>
    </row>
    <row r="38" spans="2:6" x14ac:dyDescent="0.25">
      <c r="B38" s="28">
        <v>40.781066503144999</v>
      </c>
      <c r="C38" s="28">
        <v>75.122660390196003</v>
      </c>
      <c r="D38" s="28">
        <v>179.089842089641</v>
      </c>
      <c r="E38" s="28">
        <v>514.80832559590306</v>
      </c>
      <c r="F38" s="28">
        <v>60.010000000002002</v>
      </c>
    </row>
    <row r="39" spans="2:6" x14ac:dyDescent="0.25">
      <c r="B39" s="28">
        <v>78.633047431877998</v>
      </c>
      <c r="C39" s="28">
        <v>157.957275523292</v>
      </c>
      <c r="D39" s="28">
        <v>173.54586351436399</v>
      </c>
      <c r="E39" s="28">
        <v>733.64070127839398</v>
      </c>
      <c r="F39" s="28">
        <v>16852.158196819099</v>
      </c>
    </row>
    <row r="40" spans="2:6" x14ac:dyDescent="0.25">
      <c r="B40" s="28">
        <v>1.6000000002000001E-2</v>
      </c>
      <c r="C40" s="28">
        <v>119.95434063699901</v>
      </c>
      <c r="D40" s="28">
        <v>378.30030768255199</v>
      </c>
      <c r="E40" s="28">
        <v>420.758741435285</v>
      </c>
      <c r="F40" s="28">
        <v>44175.323657217799</v>
      </c>
    </row>
    <row r="41" spans="2:6" x14ac:dyDescent="0.25">
      <c r="B41" s="28">
        <v>63.698233359635999</v>
      </c>
      <c r="C41" s="28">
        <v>38.688012753560997</v>
      </c>
      <c r="D41" s="28">
        <v>135.671325656438</v>
      </c>
      <c r="E41" s="28">
        <v>617.03226242373796</v>
      </c>
      <c r="F41" s="28">
        <v>5037.4988233044996</v>
      </c>
    </row>
    <row r="42" spans="2:6" x14ac:dyDescent="0.25">
      <c r="B42" s="28">
        <v>13.916687840856</v>
      </c>
      <c r="C42" s="28">
        <v>7.0000000002000004E-2</v>
      </c>
      <c r="D42" s="28">
        <v>203.214057254398</v>
      </c>
      <c r="E42" s="28">
        <v>445.029595532364</v>
      </c>
      <c r="F42" s="28">
        <v>9877.7031535461792</v>
      </c>
    </row>
    <row r="43" spans="2:6" x14ac:dyDescent="0.25">
      <c r="B43" s="28">
        <v>1.369965444944</v>
      </c>
      <c r="C43" s="28">
        <v>102.246281593093</v>
      </c>
      <c r="D43" s="28">
        <v>0.50833333333499997</v>
      </c>
      <c r="E43" s="28">
        <v>517.21680864786094</v>
      </c>
      <c r="F43" s="28">
        <v>25923.987381298299</v>
      </c>
    </row>
    <row r="44" spans="2:6" x14ac:dyDescent="0.25">
      <c r="B44" s="28">
        <v>232.44861905034901</v>
      </c>
      <c r="C44" s="28">
        <v>118.582554023683</v>
      </c>
      <c r="D44" s="28">
        <v>187.229261308069</v>
      </c>
      <c r="E44" s="28">
        <v>592.74227634759302</v>
      </c>
      <c r="F44" s="28">
        <v>60.010000000002002</v>
      </c>
    </row>
    <row r="45" spans="2:6" x14ac:dyDescent="0.25">
      <c r="B45" s="28">
        <v>38.503542478680998</v>
      </c>
      <c r="C45" s="28">
        <v>65.615707516941001</v>
      </c>
      <c r="D45" s="28">
        <v>39.863198373678003</v>
      </c>
      <c r="E45" s="28">
        <v>32.061147827182999</v>
      </c>
      <c r="F45" s="28">
        <v>1999.5316268029101</v>
      </c>
    </row>
    <row r="46" spans="2:6" x14ac:dyDescent="0.25">
      <c r="B46" s="28">
        <v>37.676387588425001</v>
      </c>
      <c r="C46" s="28">
        <v>8.1666666668999993E-2</v>
      </c>
      <c r="D46" s="28">
        <v>100.72370867243001</v>
      </c>
      <c r="E46" s="28">
        <v>57.737814196136</v>
      </c>
      <c r="F46" s="28">
        <v>25527.198746114998</v>
      </c>
    </row>
    <row r="47" spans="2:6" x14ac:dyDescent="0.25">
      <c r="B47" s="28">
        <v>137.49934298968901</v>
      </c>
      <c r="C47" s="28">
        <v>212.92466297074</v>
      </c>
      <c r="D47" s="28">
        <v>228.85502562221299</v>
      </c>
      <c r="E47" s="28">
        <v>739.79205376468599</v>
      </c>
      <c r="F47" s="28">
        <v>3867.43980748579</v>
      </c>
    </row>
    <row r="48" spans="2:6" x14ac:dyDescent="0.25">
      <c r="B48" s="28">
        <v>67.432543246410006</v>
      </c>
      <c r="C48" s="28">
        <v>100.500177215566</v>
      </c>
      <c r="D48" s="28">
        <v>47.208838618382998</v>
      </c>
      <c r="E48" s="28">
        <v>274.36208652389399</v>
      </c>
      <c r="F48" s="28">
        <v>15482.850462529501</v>
      </c>
    </row>
    <row r="49" spans="2:6" x14ac:dyDescent="0.25">
      <c r="B49" s="28">
        <v>226.96146736394999</v>
      </c>
      <c r="C49" s="28">
        <v>477.46682377969199</v>
      </c>
      <c r="D49" s="28">
        <v>318.48176376127799</v>
      </c>
      <c r="E49" s="28">
        <v>861.778333053192</v>
      </c>
      <c r="F49" s="28">
        <v>1235.94262699098</v>
      </c>
    </row>
    <row r="50" spans="2:6" x14ac:dyDescent="0.25">
      <c r="B50" s="28">
        <v>19.383050047091999</v>
      </c>
      <c r="C50" s="28">
        <v>192.268331088754</v>
      </c>
      <c r="D50" s="28">
        <v>90.026724928826994</v>
      </c>
      <c r="E50" s="28">
        <v>20.955625563009001</v>
      </c>
      <c r="F50" s="28">
        <v>18517.499403296901</v>
      </c>
    </row>
    <row r="51" spans="2:6" x14ac:dyDescent="0.25">
      <c r="B51" s="28">
        <v>94.115528743381006</v>
      </c>
      <c r="C51" s="28">
        <v>29.369457498313</v>
      </c>
      <c r="D51" s="28">
        <v>194.490194990276</v>
      </c>
      <c r="E51" s="28">
        <v>715.17068200301401</v>
      </c>
      <c r="F51" s="28">
        <v>12217.1875993673</v>
      </c>
    </row>
    <row r="52" spans="2:6" x14ac:dyDescent="0.25">
      <c r="B52" s="28">
        <v>35.218823508622002</v>
      </c>
      <c r="C52" s="28">
        <v>81.750886077906998</v>
      </c>
      <c r="D52" s="28">
        <v>29.387551646022999</v>
      </c>
      <c r="E52" s="28">
        <v>817.36106037486002</v>
      </c>
      <c r="F52" s="28">
        <v>70.011666666669001</v>
      </c>
    </row>
    <row r="53" spans="2:6" x14ac:dyDescent="0.25">
      <c r="B53" s="28">
        <v>1.6000000002000001E-2</v>
      </c>
      <c r="C53" s="28">
        <v>270.58693522452398</v>
      </c>
      <c r="D53" s="28">
        <v>173.31431294890101</v>
      </c>
      <c r="E53" s="28">
        <v>7.011666666669</v>
      </c>
      <c r="F53" s="28">
        <v>2526.5279098069</v>
      </c>
    </row>
    <row r="54" spans="2:6" x14ac:dyDescent="0.25">
      <c r="B54" s="28">
        <v>202.161969773321</v>
      </c>
      <c r="C54" s="28">
        <v>7.0000000002000004E-2</v>
      </c>
      <c r="D54" s="28">
        <v>92.219600526340997</v>
      </c>
      <c r="E54" s="28">
        <v>831.68299467280497</v>
      </c>
      <c r="F54" s="28">
        <v>6868.7662269707098</v>
      </c>
    </row>
    <row r="55" spans="2:6" x14ac:dyDescent="0.25">
      <c r="B55" s="28">
        <v>95.694309801510002</v>
      </c>
      <c r="C55" s="28">
        <v>148.482740896293</v>
      </c>
      <c r="D55" s="28">
        <v>230.55027167104899</v>
      </c>
      <c r="E55" s="28">
        <v>215.49398870296599</v>
      </c>
      <c r="F55" s="28">
        <v>32144.664162022302</v>
      </c>
    </row>
    <row r="56" spans="2:6" x14ac:dyDescent="0.25">
      <c r="B56" s="28">
        <v>50.053793777907998</v>
      </c>
      <c r="C56" s="28">
        <v>139.57806357146501</v>
      </c>
      <c r="D56" s="28">
        <v>181.314151878465</v>
      </c>
      <c r="E56" s="28">
        <v>541.72832191273403</v>
      </c>
      <c r="F56" s="28">
        <v>4169.2161660199499</v>
      </c>
    </row>
    <row r="57" spans="2:6" x14ac:dyDescent="0.25">
      <c r="B57" s="28">
        <v>82.792859046719997</v>
      </c>
      <c r="C57" s="28">
        <v>325.63807652499702</v>
      </c>
      <c r="D57" s="28">
        <v>14.820945413489</v>
      </c>
      <c r="E57" s="28">
        <v>83.322814795482998</v>
      </c>
      <c r="F57" s="28">
        <v>31213.520638473801</v>
      </c>
    </row>
    <row r="58" spans="2:6" x14ac:dyDescent="0.25">
      <c r="B58" s="28">
        <v>68.03453935892</v>
      </c>
      <c r="C58" s="28">
        <v>106.726811996161</v>
      </c>
      <c r="D58" s="28">
        <v>0.71166666666900003</v>
      </c>
      <c r="E58" s="28">
        <v>255.36460975964701</v>
      </c>
      <c r="F58" s="28">
        <v>9580.3614281250702</v>
      </c>
    </row>
    <row r="59" spans="2:6" x14ac:dyDescent="0.25">
      <c r="B59" s="28">
        <v>15.198630404257001</v>
      </c>
      <c r="C59" s="28">
        <v>175.96156694587799</v>
      </c>
      <c r="D59" s="28">
        <v>152.69549925677401</v>
      </c>
      <c r="E59" s="28">
        <v>6.010000000002</v>
      </c>
      <c r="F59" s="28">
        <v>20820.720817770201</v>
      </c>
    </row>
    <row r="60" spans="2:6" x14ac:dyDescent="0.25">
      <c r="B60" s="28">
        <v>286.47596467994299</v>
      </c>
      <c r="C60" s="28">
        <v>92.902878601525998</v>
      </c>
      <c r="D60" s="28">
        <v>8.9973733000019998</v>
      </c>
      <c r="E60" s="28">
        <v>429.53468470304301</v>
      </c>
      <c r="F60" s="28">
        <v>28687.638155651101</v>
      </c>
    </row>
    <row r="61" spans="2:6" x14ac:dyDescent="0.25">
      <c r="B61" s="28">
        <v>16.884883773944001</v>
      </c>
      <c r="C61" s="28">
        <v>48.184788708501003</v>
      </c>
      <c r="D61" s="28">
        <v>138.459997959422</v>
      </c>
      <c r="E61" s="28">
        <v>229.76563594946401</v>
      </c>
      <c r="F61" s="28">
        <v>8000.8873249426297</v>
      </c>
    </row>
    <row r="62" spans="2:6" x14ac:dyDescent="0.25">
      <c r="B62" s="28">
        <v>34.063698886323998</v>
      </c>
      <c r="C62" s="28">
        <v>6.794719306248</v>
      </c>
      <c r="D62" s="28">
        <v>125.697817523647</v>
      </c>
      <c r="E62" s="28">
        <v>108.777791953329</v>
      </c>
      <c r="F62" s="28">
        <v>70.011666666669001</v>
      </c>
    </row>
    <row r="63" spans="2:6" x14ac:dyDescent="0.25">
      <c r="B63" s="28">
        <v>308.34993968079601</v>
      </c>
      <c r="C63" s="28">
        <v>66.890092441649003</v>
      </c>
      <c r="D63" s="28">
        <v>98.313340113768007</v>
      </c>
      <c r="E63" s="28">
        <v>420.59493818335199</v>
      </c>
      <c r="F63" s="28">
        <v>20312.913500732098</v>
      </c>
    </row>
    <row r="64" spans="2:6" x14ac:dyDescent="0.25">
      <c r="B64" s="28">
        <v>116.756955028655</v>
      </c>
      <c r="C64" s="28">
        <v>249.40850417372701</v>
      </c>
      <c r="D64" s="28">
        <v>0.61000000000200005</v>
      </c>
      <c r="E64" s="28">
        <v>512.96613299294302</v>
      </c>
      <c r="F64" s="28">
        <v>23291.165714452902</v>
      </c>
    </row>
    <row r="65" spans="2:6" x14ac:dyDescent="0.25">
      <c r="B65" s="28">
        <v>182.617325609733</v>
      </c>
      <c r="C65" s="28">
        <v>95.213622433767995</v>
      </c>
      <c r="D65" s="28">
        <v>100.83586002245799</v>
      </c>
      <c r="E65" s="28">
        <v>660.63743407829998</v>
      </c>
      <c r="F65" s="28">
        <v>60.010000000002002</v>
      </c>
    </row>
    <row r="66" spans="2:6" x14ac:dyDescent="0.25">
      <c r="B66" s="28">
        <v>270.34755533480399</v>
      </c>
      <c r="C66" s="28">
        <v>30.743584743317999</v>
      </c>
      <c r="D66" s="28">
        <v>112.37771685708999</v>
      </c>
      <c r="E66" s="28">
        <v>251.07297322115301</v>
      </c>
      <c r="F66" s="28">
        <v>13979.002950502399</v>
      </c>
    </row>
    <row r="67" spans="2:6" x14ac:dyDescent="0.25">
      <c r="B67" s="28">
        <v>45.674264620627</v>
      </c>
      <c r="C67" s="28">
        <v>18.613364102578998</v>
      </c>
      <c r="D67" s="28">
        <v>42.738589484153998</v>
      </c>
      <c r="E67" s="28">
        <v>417.56425157112398</v>
      </c>
      <c r="F67" s="28">
        <v>6829.9874562467703</v>
      </c>
    </row>
    <row r="68" spans="2:6" x14ac:dyDescent="0.25">
      <c r="B68" s="28">
        <v>80.011136432886005</v>
      </c>
      <c r="C68" s="28">
        <v>124.117821319657</v>
      </c>
      <c r="D68" s="28">
        <v>164.20673009541801</v>
      </c>
      <c r="E68" s="28">
        <v>196.50536058761</v>
      </c>
      <c r="F68" s="28">
        <v>70.011666666669001</v>
      </c>
    </row>
    <row r="69" spans="2:6" x14ac:dyDescent="0.25">
      <c r="B69" s="28">
        <v>47.463625944651</v>
      </c>
      <c r="C69" s="28">
        <v>239.34438556581301</v>
      </c>
      <c r="D69" s="28">
        <v>21.334042781680999</v>
      </c>
      <c r="E69" s="28">
        <v>163.499422234995</v>
      </c>
      <c r="F69" s="28">
        <v>7238.5606751116502</v>
      </c>
    </row>
    <row r="70" spans="2:6" x14ac:dyDescent="0.25">
      <c r="B70" s="28">
        <v>101.444651998854</v>
      </c>
      <c r="C70" s="28">
        <v>71.287447875531001</v>
      </c>
      <c r="D70" s="28">
        <v>114.529545031795</v>
      </c>
      <c r="E70" s="28">
        <v>596.54715502580996</v>
      </c>
      <c r="F70" s="28">
        <v>61297.462167785103</v>
      </c>
    </row>
    <row r="71" spans="2:6" x14ac:dyDescent="0.25">
      <c r="B71" s="28">
        <v>90.634918157757994</v>
      </c>
      <c r="C71" s="28">
        <v>101.780619013642</v>
      </c>
      <c r="D71" s="28">
        <v>92.333487740056</v>
      </c>
      <c r="E71" s="28">
        <v>448.75153660287702</v>
      </c>
      <c r="F71" s="28">
        <v>9542.5596985975408</v>
      </c>
    </row>
    <row r="72" spans="2:6" x14ac:dyDescent="0.25">
      <c r="B72" s="28">
        <v>66.088045312402997</v>
      </c>
      <c r="C72" s="28">
        <v>92.255325917039002</v>
      </c>
      <c r="D72" s="28">
        <v>39.389566582455998</v>
      </c>
      <c r="E72" s="28">
        <v>229.649424297911</v>
      </c>
      <c r="F72" s="28">
        <v>37784.922326528802</v>
      </c>
    </row>
    <row r="73" spans="2:6" x14ac:dyDescent="0.25">
      <c r="B73" s="28">
        <v>258.031104612852</v>
      </c>
      <c r="C73" s="28">
        <v>98.223548146461994</v>
      </c>
      <c r="D73" s="28">
        <v>138.52336433558099</v>
      </c>
      <c r="E73" s="28">
        <v>467.54941818885698</v>
      </c>
      <c r="F73" s="28">
        <v>8312.5544704826298</v>
      </c>
    </row>
    <row r="74" spans="2:6" x14ac:dyDescent="0.25">
      <c r="B74" s="28">
        <v>205.44682021690701</v>
      </c>
      <c r="C74" s="28">
        <v>3.9658109885730002</v>
      </c>
      <c r="D74" s="28">
        <v>17.257614658259001</v>
      </c>
      <c r="E74" s="28">
        <v>208.343495404181</v>
      </c>
      <c r="F74" s="28">
        <v>35108.639330805898</v>
      </c>
    </row>
    <row r="75" spans="2:6" x14ac:dyDescent="0.25">
      <c r="B75" s="28">
        <v>14.209151289122</v>
      </c>
      <c r="C75" s="28">
        <v>15.772285317102</v>
      </c>
      <c r="D75" s="28">
        <v>57.951661022183998</v>
      </c>
      <c r="E75" s="28">
        <v>703.750943159332</v>
      </c>
      <c r="F75" s="28">
        <v>6092.9677880886602</v>
      </c>
    </row>
    <row r="76" spans="2:6" x14ac:dyDescent="0.25">
      <c r="B76" s="28">
        <v>113.32497845095099</v>
      </c>
      <c r="C76" s="28">
        <v>146.46803082530499</v>
      </c>
      <c r="D76" s="28">
        <v>0.50833333333499997</v>
      </c>
      <c r="E76" s="28">
        <v>193.12314639769701</v>
      </c>
      <c r="F76" s="28">
        <v>12682.328313854199</v>
      </c>
    </row>
    <row r="77" spans="2:6" x14ac:dyDescent="0.25">
      <c r="B77" s="28">
        <v>40.809468583167998</v>
      </c>
      <c r="C77" s="28">
        <v>96.139656416161003</v>
      </c>
      <c r="D77" s="28">
        <v>74.094048366758997</v>
      </c>
      <c r="E77" s="28">
        <v>886.08634231630299</v>
      </c>
      <c r="F77" s="28">
        <v>41529.283879731702</v>
      </c>
    </row>
    <row r="78" spans="2:6" x14ac:dyDescent="0.25">
      <c r="B78" s="28">
        <v>95.692454290346006</v>
      </c>
      <c r="C78" s="28">
        <v>159.172234436655</v>
      </c>
      <c r="D78" s="28">
        <v>0.61000000000200005</v>
      </c>
      <c r="E78" s="28">
        <v>185.99016201178301</v>
      </c>
      <c r="F78" s="28">
        <v>15928.6070484466</v>
      </c>
    </row>
    <row r="79" spans="2:6" x14ac:dyDescent="0.25">
      <c r="B79" s="28">
        <v>207.325504686605</v>
      </c>
      <c r="C79" s="28">
        <v>29.412271325588002</v>
      </c>
      <c r="D79" s="28">
        <v>133.07074594775901</v>
      </c>
      <c r="E79" s="28">
        <v>296.54107942986099</v>
      </c>
      <c r="F79" s="28">
        <v>13684.1103065471</v>
      </c>
    </row>
    <row r="80" spans="2:6" x14ac:dyDescent="0.25">
      <c r="B80" s="28">
        <v>18.841482370788999</v>
      </c>
      <c r="C80" s="28">
        <v>122.681448772168</v>
      </c>
      <c r="D80" s="28">
        <v>72.230453391737996</v>
      </c>
      <c r="E80" s="28">
        <v>4.006666666668</v>
      </c>
      <c r="F80" s="28">
        <v>20064.275075442001</v>
      </c>
    </row>
    <row r="81" spans="2:6" x14ac:dyDescent="0.25">
      <c r="B81" s="28">
        <v>33.176927653440998</v>
      </c>
      <c r="C81" s="28">
        <v>145.626867393628</v>
      </c>
      <c r="D81" s="28">
        <v>34.009245737409003</v>
      </c>
      <c r="E81" s="28">
        <v>894.22309031106295</v>
      </c>
      <c r="F81" s="28">
        <v>30032.235350836501</v>
      </c>
    </row>
    <row r="82" spans="2:6" x14ac:dyDescent="0.25">
      <c r="B82" s="28">
        <v>25.320058572267001</v>
      </c>
      <c r="C82" s="28">
        <v>307.48488380812199</v>
      </c>
      <c r="D82" s="28">
        <v>84.733138981886995</v>
      </c>
      <c r="E82" s="28">
        <v>1092.3401261454601</v>
      </c>
      <c r="F82" s="28">
        <v>20286.971105829802</v>
      </c>
    </row>
    <row r="83" spans="2:6" x14ac:dyDescent="0.25">
      <c r="B83" s="28">
        <v>154.59303988484501</v>
      </c>
      <c r="C83" s="28">
        <v>134.411513802553</v>
      </c>
      <c r="D83" s="28">
        <v>54.528447839248003</v>
      </c>
      <c r="E83" s="28">
        <v>197.92136251682501</v>
      </c>
      <c r="F83" s="28">
        <v>13339.416935139299</v>
      </c>
    </row>
    <row r="84" spans="2:6" x14ac:dyDescent="0.25">
      <c r="B84" s="28">
        <v>1.6000000002000001E-2</v>
      </c>
      <c r="C84" s="28">
        <v>131.49366168718501</v>
      </c>
      <c r="D84" s="28">
        <v>121.00961623918</v>
      </c>
      <c r="E84" s="28">
        <v>727.74577430449403</v>
      </c>
      <c r="F84" s="28">
        <v>11853.022013252999</v>
      </c>
    </row>
    <row r="85" spans="2:6" x14ac:dyDescent="0.25">
      <c r="B85" s="28">
        <v>76.936172493743996</v>
      </c>
      <c r="C85" s="28">
        <v>179.60824981833099</v>
      </c>
      <c r="D85" s="28">
        <v>71.722693894268005</v>
      </c>
      <c r="E85" s="28">
        <v>129.848270077649</v>
      </c>
      <c r="F85" s="28">
        <v>8909.7211044513606</v>
      </c>
    </row>
    <row r="86" spans="2:6" x14ac:dyDescent="0.25">
      <c r="B86" s="28">
        <v>1.8666666669E-2</v>
      </c>
      <c r="C86" s="28">
        <v>89.023786061438003</v>
      </c>
      <c r="D86" s="28">
        <v>352.87420890019303</v>
      </c>
      <c r="E86" s="28">
        <v>425.18966797764199</v>
      </c>
      <c r="F86" s="28">
        <v>45700.826975584503</v>
      </c>
    </row>
    <row r="87" spans="2:6" x14ac:dyDescent="0.25">
      <c r="B87" s="28">
        <v>80.592201847455001</v>
      </c>
      <c r="C87" s="28">
        <v>79.113791429673</v>
      </c>
      <c r="D87" s="28">
        <v>225.40804355411899</v>
      </c>
      <c r="E87" s="28">
        <v>398.38572456182698</v>
      </c>
      <c r="F87" s="28">
        <v>2360.6526804472501</v>
      </c>
    </row>
    <row r="88" spans="2:6" x14ac:dyDescent="0.25">
      <c r="B88" s="28">
        <v>183.73857526417001</v>
      </c>
      <c r="C88" s="28">
        <v>213.61159137017401</v>
      </c>
      <c r="D88" s="28">
        <v>0.71166666666900003</v>
      </c>
      <c r="E88" s="28">
        <v>144.77941040212701</v>
      </c>
      <c r="F88" s="28">
        <v>5511.5099541759801</v>
      </c>
    </row>
    <row r="89" spans="2:6" x14ac:dyDescent="0.25">
      <c r="B89" s="28">
        <v>31.020971714786</v>
      </c>
      <c r="C89" s="28">
        <v>19.661307620308001</v>
      </c>
      <c r="D89" s="28">
        <v>92.411842638671004</v>
      </c>
      <c r="E89" s="28">
        <v>6.010000000002</v>
      </c>
      <c r="F89" s="28">
        <v>17059.896353328801</v>
      </c>
    </row>
    <row r="90" spans="2:6" x14ac:dyDescent="0.25">
      <c r="B90" s="28">
        <v>235.67316853562301</v>
      </c>
      <c r="C90" s="28">
        <v>141.47593632639899</v>
      </c>
      <c r="D90" s="28">
        <v>132.633926357196</v>
      </c>
      <c r="E90" s="28">
        <v>693.60707303846698</v>
      </c>
      <c r="F90" s="28">
        <v>19576.188205125702</v>
      </c>
    </row>
    <row r="91" spans="2:6" x14ac:dyDescent="0.25">
      <c r="B91" s="28">
        <v>140.349072555417</v>
      </c>
      <c r="C91" s="28">
        <v>213.81760707578201</v>
      </c>
      <c r="D91" s="28">
        <v>71.579807695309</v>
      </c>
      <c r="E91" s="28">
        <v>145.127586958476</v>
      </c>
      <c r="F91" s="28">
        <v>40023.950413178703</v>
      </c>
    </row>
    <row r="92" spans="2:6" x14ac:dyDescent="0.25">
      <c r="B92" s="28">
        <v>146.77920090302101</v>
      </c>
      <c r="C92" s="28">
        <v>148.42713136115199</v>
      </c>
      <c r="D92" s="28">
        <v>180.36996409661799</v>
      </c>
      <c r="E92" s="28">
        <v>331.467531550128</v>
      </c>
      <c r="F92" s="28">
        <v>8319.7239185492308</v>
      </c>
    </row>
    <row r="93" spans="2:6" x14ac:dyDescent="0.25">
      <c r="B93" s="28">
        <v>109.016991706108</v>
      </c>
      <c r="C93" s="28">
        <v>198.080766744253</v>
      </c>
      <c r="D93" s="28">
        <v>63.677097291800003</v>
      </c>
      <c r="E93" s="28">
        <v>506.92192305671699</v>
      </c>
      <c r="F93" s="28">
        <v>5684.6406127752698</v>
      </c>
    </row>
    <row r="94" spans="2:6" x14ac:dyDescent="0.25">
      <c r="B94" s="28">
        <v>1.6000000002000001E-2</v>
      </c>
      <c r="C94" s="28">
        <v>205.63368233124501</v>
      </c>
      <c r="D94" s="28">
        <v>244.742913230949</v>
      </c>
      <c r="E94" s="28">
        <v>515.185523940086</v>
      </c>
      <c r="F94" s="28">
        <v>2199.7350771855799</v>
      </c>
    </row>
    <row r="95" spans="2:6" x14ac:dyDescent="0.25">
      <c r="B95" s="28">
        <v>8.139734492374</v>
      </c>
      <c r="C95" s="28">
        <v>35.264909176134999</v>
      </c>
      <c r="D95" s="28">
        <v>70.679569993081998</v>
      </c>
      <c r="E95" s="28">
        <v>647.901906842995</v>
      </c>
      <c r="F95" s="28">
        <v>14620.306712383301</v>
      </c>
    </row>
    <row r="96" spans="2:6" x14ac:dyDescent="0.25">
      <c r="B96" s="28">
        <v>81.973905403301004</v>
      </c>
      <c r="C96" s="28">
        <v>92.405335630021</v>
      </c>
      <c r="D96" s="28">
        <v>90.367192538167998</v>
      </c>
      <c r="E96" s="28">
        <v>113.82485552738299</v>
      </c>
      <c r="F96" s="28">
        <v>53940.019172065397</v>
      </c>
    </row>
    <row r="97" spans="2:6" x14ac:dyDescent="0.25">
      <c r="B97" s="28">
        <v>258.76623784766002</v>
      </c>
      <c r="C97" s="28">
        <v>51.698574716140001</v>
      </c>
      <c r="D97" s="28">
        <v>0.813333333336</v>
      </c>
      <c r="E97" s="28">
        <v>1310.6713661732499</v>
      </c>
      <c r="F97" s="28">
        <v>876.05505706233896</v>
      </c>
    </row>
    <row r="98" spans="2:6" x14ac:dyDescent="0.25">
      <c r="B98" s="28">
        <v>129.12598791763699</v>
      </c>
      <c r="C98" s="28">
        <v>35.628362458642002</v>
      </c>
      <c r="D98" s="28">
        <v>131.44770777283799</v>
      </c>
      <c r="E98" s="28">
        <v>721.87524882986099</v>
      </c>
      <c r="F98" s="28">
        <v>70.011666666669001</v>
      </c>
    </row>
    <row r="99" spans="2:6" x14ac:dyDescent="0.25">
      <c r="B99" s="28">
        <v>237.137797926773</v>
      </c>
      <c r="C99" s="28">
        <v>75.172096677257002</v>
      </c>
      <c r="D99" s="28">
        <v>19.692428474260002</v>
      </c>
      <c r="E99" s="28">
        <v>272.22487854022398</v>
      </c>
      <c r="F99" s="28">
        <v>14993.0750006364</v>
      </c>
    </row>
    <row r="100" spans="2:6" x14ac:dyDescent="0.25">
      <c r="B100" s="28">
        <v>93.067016810652007</v>
      </c>
      <c r="C100" s="28">
        <v>68.913510617434</v>
      </c>
      <c r="D100" s="28">
        <v>173.36447881058101</v>
      </c>
      <c r="E100" s="28">
        <v>269.30709711030897</v>
      </c>
      <c r="F100" s="28">
        <v>32667.1975565127</v>
      </c>
    </row>
    <row r="101" spans="2:6" x14ac:dyDescent="0.25">
      <c r="B101" s="28">
        <v>94.535017671435995</v>
      </c>
      <c r="C101" s="28">
        <v>0.41915808593600001</v>
      </c>
      <c r="D101" s="28">
        <v>91.706096920001997</v>
      </c>
      <c r="E101" s="28">
        <v>283.60195003591599</v>
      </c>
      <c r="F101" s="28">
        <v>11964.3168394679</v>
      </c>
    </row>
    <row r="102" spans="2:6" x14ac:dyDescent="0.25">
      <c r="B102" s="7"/>
      <c r="C102" s="7"/>
      <c r="D102" s="7"/>
      <c r="E102" s="7"/>
      <c r="F102" s="7"/>
    </row>
    <row r="103" spans="2:6" x14ac:dyDescent="0.25">
      <c r="B103" s="28"/>
      <c r="C103" s="28"/>
      <c r="D103" s="28"/>
      <c r="E103" s="28"/>
      <c r="F103" s="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Y112"/>
  <sheetViews>
    <sheetView topLeftCell="D1" zoomScaleNormal="100" workbookViewId="0">
      <selection activeCell="L1" sqref="L1"/>
    </sheetView>
  </sheetViews>
  <sheetFormatPr defaultRowHeight="15" x14ac:dyDescent="0.25"/>
  <cols>
    <col min="1" max="1" width="25.140625" bestFit="1" customWidth="1"/>
    <col min="11" max="11" width="12" bestFit="1" customWidth="1"/>
    <col min="12" max="12" width="9.5703125" customWidth="1"/>
    <col min="13" max="13" width="13" bestFit="1" customWidth="1"/>
    <col min="14" max="14" width="12" bestFit="1" customWidth="1"/>
    <col min="15" max="15" width="9.5703125" customWidth="1"/>
    <col min="16" max="16" width="12" bestFit="1" customWidth="1"/>
  </cols>
  <sheetData>
    <row r="1" spans="1:25" ht="19.5" thickBot="1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5" x14ac:dyDescent="0.25">
      <c r="B2" s="28">
        <v>257.70581203805699</v>
      </c>
      <c r="C2" s="28">
        <v>90.705719513603</v>
      </c>
      <c r="D2" s="28">
        <v>1.7656611188589999</v>
      </c>
      <c r="E2" s="28">
        <v>77.617556859721006</v>
      </c>
      <c r="F2" s="28">
        <v>47.416105568425998</v>
      </c>
      <c r="G2" s="28">
        <v>91.035902614193006</v>
      </c>
      <c r="I2" s="40">
        <v>1</v>
      </c>
      <c r="J2" s="40"/>
      <c r="L2" s="40">
        <v>2</v>
      </c>
      <c r="M2" s="40"/>
      <c r="O2" s="40">
        <v>3</v>
      </c>
      <c r="P2" s="40"/>
      <c r="R2" s="40">
        <v>4</v>
      </c>
      <c r="S2" s="40"/>
      <c r="U2" s="40">
        <v>5</v>
      </c>
      <c r="V2" s="40"/>
      <c r="X2" s="40">
        <v>6</v>
      </c>
      <c r="Y2" s="40"/>
    </row>
    <row r="3" spans="1:25" x14ac:dyDescent="0.25">
      <c r="B3" s="28">
        <v>134.296090157853</v>
      </c>
      <c r="C3" s="28">
        <v>148.45798114882101</v>
      </c>
      <c r="D3" s="28">
        <v>31.301594109549999</v>
      </c>
      <c r="E3" s="28">
        <v>254.53966489201801</v>
      </c>
      <c r="F3" s="28">
        <v>20.997520525552002</v>
      </c>
      <c r="G3" s="28">
        <v>153.708210436461</v>
      </c>
      <c r="I3" s="16"/>
      <c r="J3" s="16"/>
      <c r="L3" s="16"/>
      <c r="M3" s="16"/>
      <c r="O3" s="16"/>
      <c r="P3" s="16"/>
      <c r="R3" s="16"/>
      <c r="S3" s="16"/>
      <c r="U3" s="16"/>
      <c r="V3" s="16"/>
      <c r="X3" s="16"/>
      <c r="Y3" s="16"/>
    </row>
    <row r="4" spans="1:25" x14ac:dyDescent="0.25">
      <c r="B4" s="28">
        <v>237.05283371434999</v>
      </c>
      <c r="C4" s="28">
        <v>0.71167777777999996</v>
      </c>
      <c r="D4" s="28">
        <v>17.020297590792001</v>
      </c>
      <c r="E4" s="28">
        <v>75.805004469473005</v>
      </c>
      <c r="F4" s="28">
        <v>85.292869861157996</v>
      </c>
      <c r="G4" s="28">
        <v>190.12073522140699</v>
      </c>
      <c r="I4" s="16" t="s">
        <v>57</v>
      </c>
      <c r="J4" s="16">
        <v>102.54954653965635</v>
      </c>
      <c r="L4" s="16" t="s">
        <v>57</v>
      </c>
      <c r="M4" s="16">
        <v>118.89658364760797</v>
      </c>
      <c r="O4" s="16" t="s">
        <v>57</v>
      </c>
      <c r="P4" s="16">
        <v>118.41586913425608</v>
      </c>
      <c r="R4" s="16" t="s">
        <v>57</v>
      </c>
      <c r="S4" s="16">
        <v>98.372853389724511</v>
      </c>
      <c r="U4" s="16" t="s">
        <v>57</v>
      </c>
      <c r="V4" s="16">
        <v>126.80498435993009</v>
      </c>
      <c r="X4" s="16" t="s">
        <v>57</v>
      </c>
      <c r="Y4" s="16">
        <v>118.45145669079341</v>
      </c>
    </row>
    <row r="5" spans="1:25" x14ac:dyDescent="0.25">
      <c r="B5" s="28">
        <v>5.0234642720430003</v>
      </c>
      <c r="C5" s="28">
        <v>93.071060737774999</v>
      </c>
      <c r="D5" s="28">
        <v>113.260033241133</v>
      </c>
      <c r="E5" s="28">
        <v>191.15148490007701</v>
      </c>
      <c r="F5" s="28">
        <v>188.29191503607299</v>
      </c>
      <c r="G5" s="28">
        <v>43.933177868927999</v>
      </c>
      <c r="I5" s="16" t="s">
        <v>90</v>
      </c>
      <c r="J5" s="16">
        <v>8.5478797115503848</v>
      </c>
      <c r="L5" s="16" t="s">
        <v>90</v>
      </c>
      <c r="M5" s="16">
        <v>9.1679869089772605</v>
      </c>
      <c r="O5" s="16" t="s">
        <v>90</v>
      </c>
      <c r="P5" s="16">
        <v>9.7850155175660518</v>
      </c>
      <c r="R5" s="16" t="s">
        <v>90</v>
      </c>
      <c r="S5" s="16">
        <v>8.6803327755050947</v>
      </c>
      <c r="U5" s="16" t="s">
        <v>90</v>
      </c>
      <c r="V5" s="16">
        <v>8.6979912169795295</v>
      </c>
      <c r="X5" s="16" t="s">
        <v>90</v>
      </c>
      <c r="Y5" s="16">
        <v>8.5436623548986326</v>
      </c>
    </row>
    <row r="6" spans="1:25" x14ac:dyDescent="0.25">
      <c r="B6" s="28">
        <v>68.568265346893</v>
      </c>
      <c r="C6" s="28">
        <v>280.60581696762301</v>
      </c>
      <c r="D6" s="28">
        <v>279.64772213599502</v>
      </c>
      <c r="E6" s="28">
        <v>109.77406231894</v>
      </c>
      <c r="F6" s="28">
        <v>325.08567465316997</v>
      </c>
      <c r="G6" s="28">
        <v>115.84866583914901</v>
      </c>
      <c r="I6" s="16" t="s">
        <v>91</v>
      </c>
      <c r="J6" s="16">
        <v>89.233894320378496</v>
      </c>
      <c r="L6" s="16" t="s">
        <v>91</v>
      </c>
      <c r="M6" s="16">
        <v>107.65024841770901</v>
      </c>
      <c r="O6" s="16" t="s">
        <v>91</v>
      </c>
      <c r="P6" s="16">
        <v>109.664817506305</v>
      </c>
      <c r="R6" s="16" t="s">
        <v>91</v>
      </c>
      <c r="S6" s="16">
        <v>76.6337754764035</v>
      </c>
      <c r="U6" s="16" t="s">
        <v>91</v>
      </c>
      <c r="V6" s="16">
        <v>112.411517378697</v>
      </c>
      <c r="X6" s="16" t="s">
        <v>91</v>
      </c>
      <c r="Y6" s="16">
        <v>105.82047460337199</v>
      </c>
    </row>
    <row r="7" spans="1:25" x14ac:dyDescent="0.25">
      <c r="B7" s="28">
        <v>0.71166666666900003</v>
      </c>
      <c r="C7" s="28">
        <v>220.029454984598</v>
      </c>
      <c r="D7" s="28">
        <v>191.83632579120001</v>
      </c>
      <c r="E7" s="28">
        <v>212.98757377602601</v>
      </c>
      <c r="F7" s="28">
        <v>34.051266600558002</v>
      </c>
      <c r="G7" s="28">
        <v>59.156359177173002</v>
      </c>
      <c r="I7" s="16" t="s">
        <v>92</v>
      </c>
      <c r="J7" s="16">
        <v>0.71166666666900003</v>
      </c>
      <c r="L7" s="16" t="s">
        <v>92</v>
      </c>
      <c r="M7" s="16">
        <v>0.71167777777999996</v>
      </c>
      <c r="O7" s="16" t="s">
        <v>92</v>
      </c>
      <c r="P7" s="16">
        <v>0.61003333333499998</v>
      </c>
      <c r="R7" s="16" t="s">
        <v>92</v>
      </c>
      <c r="S7" s="16">
        <v>0.71174444444600005</v>
      </c>
      <c r="U7" s="16" t="s">
        <v>92</v>
      </c>
      <c r="V7" s="16">
        <v>0.71183333333499998</v>
      </c>
      <c r="X7" s="16" t="s">
        <v>92</v>
      </c>
      <c r="Y7" s="16">
        <v>0.610344444446</v>
      </c>
    </row>
    <row r="8" spans="1:25" x14ac:dyDescent="0.25">
      <c r="B8" s="28">
        <v>88.441063711929999</v>
      </c>
      <c r="C8" s="28">
        <v>0.61001111111299999</v>
      </c>
      <c r="D8" s="28">
        <v>249.01046302780901</v>
      </c>
      <c r="E8" s="28">
        <v>84.485860737563002</v>
      </c>
      <c r="F8" s="28">
        <v>53.754480968286998</v>
      </c>
      <c r="G8" s="28">
        <v>160.41777864227899</v>
      </c>
      <c r="I8" s="16" t="s">
        <v>24</v>
      </c>
      <c r="J8" s="16">
        <v>85.478797115503852</v>
      </c>
      <c r="L8" s="16" t="s">
        <v>24</v>
      </c>
      <c r="M8" s="16">
        <v>91.679869089772609</v>
      </c>
      <c r="O8" s="16" t="s">
        <v>24</v>
      </c>
      <c r="P8" s="16">
        <v>97.850155175660518</v>
      </c>
      <c r="R8" s="16" t="s">
        <v>24</v>
      </c>
      <c r="S8" s="16">
        <v>86.803327755050944</v>
      </c>
      <c r="U8" s="16" t="s">
        <v>24</v>
      </c>
      <c r="V8" s="16">
        <v>86.979912169795298</v>
      </c>
      <c r="X8" s="16" t="s">
        <v>24</v>
      </c>
      <c r="Y8" s="16">
        <v>85.436623548986333</v>
      </c>
    </row>
    <row r="9" spans="1:25" x14ac:dyDescent="0.25">
      <c r="B9" s="28">
        <v>66.094480472391993</v>
      </c>
      <c r="C9" s="28">
        <v>158.34314030148801</v>
      </c>
      <c r="D9" s="28">
        <v>110.329862512739</v>
      </c>
      <c r="E9" s="28">
        <v>198.736414438205</v>
      </c>
      <c r="F9" s="28">
        <v>23.778367139783999</v>
      </c>
      <c r="G9" s="28">
        <v>142.24139578690901</v>
      </c>
      <c r="I9" s="16" t="s">
        <v>93</v>
      </c>
      <c r="J9" s="16">
        <v>7306.6247563134702</v>
      </c>
      <c r="L9" s="16" t="s">
        <v>93</v>
      </c>
      <c r="M9" s="16">
        <v>8405.1983963178427</v>
      </c>
      <c r="O9" s="16" t="s">
        <v>93</v>
      </c>
      <c r="P9" s="16">
        <v>9574.6528679008425</v>
      </c>
      <c r="R9" s="16" t="s">
        <v>93</v>
      </c>
      <c r="S9" s="16">
        <v>7534.8177093507975</v>
      </c>
      <c r="U9" s="16" t="s">
        <v>93</v>
      </c>
      <c r="V9" s="16">
        <v>7565.5051210653037</v>
      </c>
      <c r="X9" s="16" t="s">
        <v>93</v>
      </c>
      <c r="Y9" s="16">
        <v>7299.4166434512053</v>
      </c>
    </row>
    <row r="10" spans="1:25" x14ac:dyDescent="0.25">
      <c r="B10" s="28">
        <v>38.217189363877999</v>
      </c>
      <c r="C10" s="28">
        <v>120.017512250672</v>
      </c>
      <c r="D10" s="28">
        <v>350.00099467160499</v>
      </c>
      <c r="E10" s="28">
        <v>135.52612046091099</v>
      </c>
      <c r="F10" s="28">
        <v>224.85597571770199</v>
      </c>
      <c r="G10" s="28">
        <v>100.944783326227</v>
      </c>
      <c r="I10" s="16" t="s">
        <v>94</v>
      </c>
      <c r="J10" s="16">
        <v>0.50147629711925434</v>
      </c>
      <c r="L10" s="16" t="s">
        <v>94</v>
      </c>
      <c r="M10" s="16">
        <v>-0.11619431596202467</v>
      </c>
      <c r="O10" s="16" t="s">
        <v>94</v>
      </c>
      <c r="P10" s="16">
        <v>3.0926127389872438E-2</v>
      </c>
      <c r="R10" s="16" t="s">
        <v>94</v>
      </c>
      <c r="S10" s="16">
        <v>-0.41807408106341803</v>
      </c>
      <c r="U10" s="16" t="s">
        <v>94</v>
      </c>
      <c r="V10" s="16">
        <v>-0.98804051232756773</v>
      </c>
      <c r="X10" s="16" t="s">
        <v>94</v>
      </c>
      <c r="Y10" s="16">
        <v>-0.29768870730015395</v>
      </c>
    </row>
    <row r="11" spans="1:25" x14ac:dyDescent="0.25">
      <c r="B11" s="28">
        <v>72.783820930456002</v>
      </c>
      <c r="C11" s="28">
        <v>128.573504055575</v>
      </c>
      <c r="D11" s="28">
        <v>0.61003333333499998</v>
      </c>
      <c r="E11" s="28">
        <v>216.721598275346</v>
      </c>
      <c r="F11" s="28">
        <v>112.43018209058501</v>
      </c>
      <c r="G11" s="28">
        <v>27.128698066032001</v>
      </c>
      <c r="I11" s="16" t="s">
        <v>95</v>
      </c>
      <c r="J11" s="16">
        <v>0.89037742748756221</v>
      </c>
      <c r="L11" s="16" t="s">
        <v>95</v>
      </c>
      <c r="M11" s="16">
        <v>0.65232253520580941</v>
      </c>
      <c r="O11" s="16" t="s">
        <v>95</v>
      </c>
      <c r="P11" s="16">
        <v>0.74136576174709379</v>
      </c>
      <c r="R11" s="16" t="s">
        <v>95</v>
      </c>
      <c r="S11" s="16">
        <v>0.78305792757728121</v>
      </c>
      <c r="U11" s="16" t="s">
        <v>95</v>
      </c>
      <c r="V11" s="16">
        <v>0.30309966566178526</v>
      </c>
      <c r="X11" s="16" t="s">
        <v>95</v>
      </c>
      <c r="Y11" s="16">
        <v>0.55958798698053902</v>
      </c>
    </row>
    <row r="12" spans="1:25" x14ac:dyDescent="0.25">
      <c r="B12" s="28">
        <v>0.71166666666900003</v>
      </c>
      <c r="C12" s="28">
        <v>31.984131244690001</v>
      </c>
      <c r="D12" s="28">
        <v>204.41652903214199</v>
      </c>
      <c r="E12" s="28">
        <v>33.954668254441003</v>
      </c>
      <c r="F12" s="28">
        <v>231.95817506097299</v>
      </c>
      <c r="G12" s="28">
        <v>72.373833510522005</v>
      </c>
      <c r="I12" s="16" t="s">
        <v>96</v>
      </c>
      <c r="J12" s="16">
        <v>377.79197434921701</v>
      </c>
      <c r="L12" s="16" t="s">
        <v>96</v>
      </c>
      <c r="M12" s="16">
        <v>386.211495673532</v>
      </c>
      <c r="O12" s="16" t="s">
        <v>96</v>
      </c>
      <c r="P12" s="16">
        <v>408.66277093913595</v>
      </c>
      <c r="R12" s="16" t="s">
        <v>96</v>
      </c>
      <c r="S12" s="16">
        <v>327.138579662697</v>
      </c>
      <c r="U12" s="16" t="s">
        <v>96</v>
      </c>
      <c r="V12" s="16">
        <v>324.47550798650195</v>
      </c>
      <c r="X12" s="16" t="s">
        <v>96</v>
      </c>
      <c r="Y12" s="16">
        <v>344.689890973876</v>
      </c>
    </row>
    <row r="13" spans="1:25" x14ac:dyDescent="0.25">
      <c r="B13" s="28">
        <v>30.664100184523999</v>
      </c>
      <c r="C13" s="28">
        <v>161.221347616043</v>
      </c>
      <c r="D13" s="28">
        <v>129.62737641502201</v>
      </c>
      <c r="E13" s="28">
        <v>76.684891203731993</v>
      </c>
      <c r="F13" s="28">
        <v>160.63895314555199</v>
      </c>
      <c r="G13" s="28">
        <v>281.550100417181</v>
      </c>
      <c r="I13" s="16" t="s">
        <v>97</v>
      </c>
      <c r="J13" s="16">
        <v>0.50833333333499997</v>
      </c>
      <c r="L13" s="16" t="s">
        <v>97</v>
      </c>
      <c r="M13" s="16">
        <v>0.61001111111299999</v>
      </c>
      <c r="O13" s="16" t="s">
        <v>97</v>
      </c>
      <c r="P13" s="16">
        <v>0.40670000000099998</v>
      </c>
      <c r="R13" s="16" t="s">
        <v>97</v>
      </c>
      <c r="S13" s="16">
        <v>0.30507777777799999</v>
      </c>
      <c r="U13" s="16" t="s">
        <v>97</v>
      </c>
      <c r="V13" s="16">
        <v>0.61016666666800001</v>
      </c>
      <c r="X13" s="16" t="s">
        <v>97</v>
      </c>
      <c r="Y13" s="16">
        <v>0.50867777777900003</v>
      </c>
    </row>
    <row r="14" spans="1:25" x14ac:dyDescent="0.25">
      <c r="B14" s="28">
        <v>0.71166666666900003</v>
      </c>
      <c r="C14" s="28">
        <v>159.15869674265099</v>
      </c>
      <c r="D14" s="28">
        <v>63.553195675316999</v>
      </c>
      <c r="E14" s="28">
        <v>56.122290362675997</v>
      </c>
      <c r="F14" s="28">
        <v>75.691721133122996</v>
      </c>
      <c r="G14" s="28">
        <v>165.09521280336</v>
      </c>
      <c r="I14" s="16" t="s">
        <v>58</v>
      </c>
      <c r="J14" s="16">
        <v>378.30030768255199</v>
      </c>
      <c r="L14" s="16" t="s">
        <v>58</v>
      </c>
      <c r="M14" s="16">
        <v>386.82150678464501</v>
      </c>
      <c r="O14" s="16" t="s">
        <v>58</v>
      </c>
      <c r="P14" s="16">
        <v>409.06947093913698</v>
      </c>
      <c r="R14" s="16" t="s">
        <v>58</v>
      </c>
      <c r="S14" s="16">
        <v>327.44365744047502</v>
      </c>
      <c r="U14" s="16" t="s">
        <v>58</v>
      </c>
      <c r="V14" s="16">
        <v>325.08567465316997</v>
      </c>
      <c r="X14" s="16" t="s">
        <v>58</v>
      </c>
      <c r="Y14" s="16">
        <v>345.19856875165499</v>
      </c>
    </row>
    <row r="15" spans="1:25" x14ac:dyDescent="0.25">
      <c r="B15" s="28">
        <v>86.038775152092001</v>
      </c>
      <c r="C15" s="28">
        <v>82.875982971472993</v>
      </c>
      <c r="D15" s="28">
        <v>33.985288914134998</v>
      </c>
      <c r="E15" s="28">
        <v>106.26762201474899</v>
      </c>
      <c r="F15" s="28">
        <v>115.41540662467099</v>
      </c>
      <c r="G15" s="28">
        <v>79.821846306246997</v>
      </c>
      <c r="I15" s="16" t="s">
        <v>98</v>
      </c>
      <c r="J15" s="16">
        <v>10254.954653965635</v>
      </c>
      <c r="L15" s="16" t="s">
        <v>98</v>
      </c>
      <c r="M15" s="16">
        <v>11889.658364760797</v>
      </c>
      <c r="O15" s="16" t="s">
        <v>98</v>
      </c>
      <c r="P15" s="16">
        <v>11841.586913425608</v>
      </c>
      <c r="R15" s="16" t="s">
        <v>98</v>
      </c>
      <c r="S15" s="16">
        <v>9837.2853389724514</v>
      </c>
      <c r="U15" s="16" t="s">
        <v>98</v>
      </c>
      <c r="V15" s="16">
        <v>12680.498435993009</v>
      </c>
      <c r="X15" s="16" t="s">
        <v>98</v>
      </c>
      <c r="Y15" s="16">
        <v>11845.14566907934</v>
      </c>
    </row>
    <row r="16" spans="1:25" x14ac:dyDescent="0.25">
      <c r="B16" s="28">
        <v>76.184516795782997</v>
      </c>
      <c r="C16" s="28">
        <v>151.59625383933201</v>
      </c>
      <c r="D16" s="28">
        <v>161.248856126514</v>
      </c>
      <c r="E16" s="28">
        <v>78.909745743089005</v>
      </c>
      <c r="F16" s="28">
        <v>225.68899506023999</v>
      </c>
      <c r="G16" s="28">
        <v>182.41355359218699</v>
      </c>
      <c r="I16" s="16" t="s">
        <v>59</v>
      </c>
      <c r="J16" s="16">
        <v>100</v>
      </c>
      <c r="L16" s="16" t="s">
        <v>59</v>
      </c>
      <c r="M16" s="16">
        <v>100</v>
      </c>
      <c r="O16" s="16" t="s">
        <v>59</v>
      </c>
      <c r="P16" s="16">
        <v>100</v>
      </c>
      <c r="R16" s="16" t="s">
        <v>59</v>
      </c>
      <c r="S16" s="16">
        <v>100</v>
      </c>
      <c r="U16" s="16" t="s">
        <v>59</v>
      </c>
      <c r="V16" s="16">
        <v>100</v>
      </c>
      <c r="X16" s="16" t="s">
        <v>59</v>
      </c>
      <c r="Y16" s="16">
        <v>100</v>
      </c>
    </row>
    <row r="17" spans="2:25" ht="15.75" thickBot="1" x14ac:dyDescent="0.3">
      <c r="B17" s="28">
        <v>165.571332811367</v>
      </c>
      <c r="C17" s="28">
        <v>12.053760923851</v>
      </c>
      <c r="D17" s="28">
        <v>382.14732906645202</v>
      </c>
      <c r="E17" s="28">
        <v>191.873860673699</v>
      </c>
      <c r="F17" s="28">
        <v>196.83665069916901</v>
      </c>
      <c r="G17" s="28">
        <v>118.083643070185</v>
      </c>
      <c r="I17" s="39" t="s">
        <v>99</v>
      </c>
      <c r="J17" s="39">
        <v>16.960847823779883</v>
      </c>
      <c r="L17" s="39" t="s">
        <v>99</v>
      </c>
      <c r="M17" s="39">
        <v>18.191275036715034</v>
      </c>
      <c r="O17" s="39" t="s">
        <v>99</v>
      </c>
      <c r="P17" s="39">
        <v>19.415593661490693</v>
      </c>
      <c r="R17" s="39" t="s">
        <v>99</v>
      </c>
      <c r="S17" s="39">
        <v>17.223663438568376</v>
      </c>
      <c r="U17" s="39" t="s">
        <v>99</v>
      </c>
      <c r="V17" s="39">
        <v>17.258701617480547</v>
      </c>
      <c r="X17" s="39" t="s">
        <v>99</v>
      </c>
      <c r="Y17" s="39">
        <v>16.952479673220591</v>
      </c>
    </row>
    <row r="18" spans="2:25" x14ac:dyDescent="0.25">
      <c r="B18" s="28">
        <v>211.238858465422</v>
      </c>
      <c r="C18" s="28">
        <v>107.684438023989</v>
      </c>
      <c r="D18" s="28">
        <v>243.570556031883</v>
      </c>
      <c r="E18" s="28">
        <v>105.34924973023899</v>
      </c>
      <c r="F18" s="28">
        <v>272.78301419723698</v>
      </c>
      <c r="G18" s="28">
        <v>68.781049912363002</v>
      </c>
    </row>
    <row r="19" spans="2:25" x14ac:dyDescent="0.25">
      <c r="B19" s="28">
        <v>179.425675012157</v>
      </c>
      <c r="C19" s="28">
        <v>0.61001111111299999</v>
      </c>
      <c r="D19" s="28">
        <v>0.61003333333499998</v>
      </c>
      <c r="E19" s="28">
        <v>8.6095593516510007</v>
      </c>
      <c r="F19" s="28">
        <v>73.549389449103998</v>
      </c>
      <c r="G19" s="28">
        <v>204.69414905010001</v>
      </c>
    </row>
    <row r="20" spans="2:25" x14ac:dyDescent="0.25">
      <c r="B20" s="28">
        <v>232.506326748643</v>
      </c>
      <c r="C20" s="28">
        <v>105.69493004734601</v>
      </c>
      <c r="D20" s="28">
        <v>174.038610806577</v>
      </c>
      <c r="E20" s="28">
        <v>50.842300392167999</v>
      </c>
      <c r="F20" s="28">
        <v>100.90963530905501</v>
      </c>
      <c r="G20" s="28">
        <v>188.42580004395401</v>
      </c>
    </row>
    <row r="21" spans="2:25" x14ac:dyDescent="0.25">
      <c r="B21" s="28">
        <v>3.7189380572539998</v>
      </c>
      <c r="C21" s="28">
        <v>107.616058811429</v>
      </c>
      <c r="D21" s="28">
        <v>181.748900069461</v>
      </c>
      <c r="E21" s="28">
        <v>0.61007777777899996</v>
      </c>
      <c r="F21" s="28">
        <v>138.67474598780001</v>
      </c>
      <c r="G21" s="28">
        <v>221.90136906682901</v>
      </c>
    </row>
    <row r="22" spans="2:25" x14ac:dyDescent="0.25">
      <c r="B22" s="28">
        <v>23.273633657912001</v>
      </c>
      <c r="C22" s="28">
        <v>76.528699677777993</v>
      </c>
      <c r="D22" s="28">
        <v>7.5131138208649997</v>
      </c>
      <c r="E22" s="28">
        <v>298.64445084479701</v>
      </c>
      <c r="F22" s="28">
        <v>131.38247751959599</v>
      </c>
      <c r="G22" s="28">
        <v>150.17705046308001</v>
      </c>
      <c r="J22" s="7" t="s">
        <v>23</v>
      </c>
      <c r="K22">
        <f>J4</f>
        <v>102.54954653965635</v>
      </c>
      <c r="L22">
        <f>M4</f>
        <v>118.89658364760797</v>
      </c>
      <c r="M22">
        <f>P4</f>
        <v>118.41586913425608</v>
      </c>
      <c r="N22">
        <f>S4</f>
        <v>98.372853389724511</v>
      </c>
      <c r="O22">
        <f>V4</f>
        <v>126.80498435993009</v>
      </c>
      <c r="P22">
        <f>Y4</f>
        <v>118.45145669079341</v>
      </c>
    </row>
    <row r="23" spans="2:25" x14ac:dyDescent="0.25">
      <c r="B23" s="28">
        <v>248.12650764370099</v>
      </c>
      <c r="C23" s="28">
        <v>219.67688064898201</v>
      </c>
      <c r="D23" s="28">
        <v>118.247349601661</v>
      </c>
      <c r="E23" s="28">
        <v>187.45039323746201</v>
      </c>
      <c r="F23" s="28">
        <v>137.084396707313</v>
      </c>
      <c r="G23" s="28">
        <v>10.104902512276</v>
      </c>
      <c r="J23" s="7" t="s">
        <v>60</v>
      </c>
      <c r="K23">
        <f>J17</f>
        <v>16.960847823779883</v>
      </c>
      <c r="L23">
        <f>M17</f>
        <v>18.191275036715034</v>
      </c>
      <c r="M23">
        <f>P17</f>
        <v>19.415593661490693</v>
      </c>
      <c r="N23">
        <f>S17</f>
        <v>17.223663438568376</v>
      </c>
      <c r="O23">
        <f>V17</f>
        <v>17.258701617480547</v>
      </c>
      <c r="P23">
        <f>Y17</f>
        <v>16.952479673220591</v>
      </c>
    </row>
    <row r="24" spans="2:25" x14ac:dyDescent="0.25">
      <c r="B24" s="28">
        <v>40.964989098864002</v>
      </c>
      <c r="C24" s="28">
        <v>0.71167777777999996</v>
      </c>
      <c r="D24" s="28">
        <v>1.875771711779</v>
      </c>
      <c r="E24" s="28">
        <v>153.89751163204599</v>
      </c>
      <c r="F24" s="28">
        <v>104.39702018761101</v>
      </c>
      <c r="G24" s="28">
        <v>125.08730966188099</v>
      </c>
    </row>
    <row r="25" spans="2:25" x14ac:dyDescent="0.25">
      <c r="B25" s="28">
        <v>170.53763489009501</v>
      </c>
      <c r="C25" s="28">
        <v>185.57878448206699</v>
      </c>
      <c r="D25" s="28">
        <v>24.132947254840001</v>
      </c>
      <c r="E25" s="28">
        <v>190.928961209704</v>
      </c>
      <c r="F25" s="28">
        <v>243.53532800959999</v>
      </c>
      <c r="G25" s="28">
        <v>49.166347847213999</v>
      </c>
    </row>
    <row r="26" spans="2:25" x14ac:dyDescent="0.25">
      <c r="B26" s="28">
        <v>18.370480074486998</v>
      </c>
      <c r="C26" s="28">
        <v>130.76873972070001</v>
      </c>
      <c r="D26" s="28">
        <v>59.329318938690001</v>
      </c>
      <c r="E26" s="28">
        <v>0.71174444444600005</v>
      </c>
      <c r="F26" s="28">
        <v>282.11253161436599</v>
      </c>
      <c r="G26" s="28">
        <v>271.70054959512498</v>
      </c>
    </row>
    <row r="27" spans="2:25" x14ac:dyDescent="0.25">
      <c r="B27" s="28">
        <v>0.71166666666900003</v>
      </c>
      <c r="C27" s="28">
        <v>8.486037325661</v>
      </c>
      <c r="D27" s="28">
        <v>8.486037325661</v>
      </c>
      <c r="E27" s="28">
        <v>35.834779769698997</v>
      </c>
      <c r="F27" s="28">
        <v>47.426182306728002</v>
      </c>
      <c r="G27" s="28">
        <v>194.94576562802499</v>
      </c>
    </row>
    <row r="28" spans="2:25" x14ac:dyDescent="0.25">
      <c r="B28" s="28">
        <v>56.269771751126001</v>
      </c>
      <c r="C28" s="28">
        <v>43.741678855158</v>
      </c>
      <c r="D28" s="28">
        <v>121.400689829556</v>
      </c>
      <c r="E28" s="28">
        <v>35.037169943378998</v>
      </c>
      <c r="F28" s="28">
        <v>92.399512634515006</v>
      </c>
      <c r="G28" s="28">
        <v>73.448766276932005</v>
      </c>
    </row>
    <row r="29" spans="2:25" x14ac:dyDescent="0.25">
      <c r="B29" s="28">
        <v>241.441660854867</v>
      </c>
      <c r="C29" s="28">
        <v>76.123164827257995</v>
      </c>
      <c r="D29" s="28">
        <v>181.841677099355</v>
      </c>
      <c r="E29" s="28">
        <v>168.71665389023701</v>
      </c>
      <c r="F29" s="28">
        <v>14.729499145963</v>
      </c>
      <c r="G29" s="28">
        <v>202.25253244289499</v>
      </c>
    </row>
    <row r="30" spans="2:25" x14ac:dyDescent="0.25">
      <c r="B30" s="28">
        <v>0.71166666666900003</v>
      </c>
      <c r="C30" s="28">
        <v>0.71167777777999996</v>
      </c>
      <c r="D30" s="28">
        <v>239.598467603307</v>
      </c>
      <c r="E30" s="28">
        <v>93.889258919970004</v>
      </c>
      <c r="F30" s="28">
        <v>96.690458147016997</v>
      </c>
      <c r="G30" s="28">
        <v>190.22522784668001</v>
      </c>
    </row>
    <row r="31" spans="2:25" x14ac:dyDescent="0.25">
      <c r="B31" s="28">
        <v>107.608244203613</v>
      </c>
      <c r="C31" s="28">
        <v>80.889134809306995</v>
      </c>
      <c r="D31" s="28">
        <v>260.65002304870501</v>
      </c>
      <c r="E31" s="28">
        <v>23.036372221849</v>
      </c>
      <c r="F31" s="28">
        <v>284.749250087988</v>
      </c>
      <c r="G31" s="28">
        <v>106.519677280807</v>
      </c>
    </row>
    <row r="32" spans="2:25" x14ac:dyDescent="0.25">
      <c r="B32" s="28">
        <v>35.362992464241003</v>
      </c>
      <c r="C32" s="28">
        <v>56.874578971174003</v>
      </c>
      <c r="D32" s="28">
        <v>140.17626604732999</v>
      </c>
      <c r="E32" s="28">
        <v>30.953078993178998</v>
      </c>
      <c r="F32" s="28">
        <v>252.84250271444401</v>
      </c>
      <c r="G32" s="28">
        <v>0.71201111111299997</v>
      </c>
    </row>
    <row r="33" spans="2:7" x14ac:dyDescent="0.25">
      <c r="B33" s="28">
        <v>56.958994907676001</v>
      </c>
      <c r="C33" s="28">
        <v>198.79572507016701</v>
      </c>
      <c r="D33" s="28">
        <v>29.638660111770999</v>
      </c>
      <c r="E33" s="28">
        <v>0.61007777777899996</v>
      </c>
      <c r="F33" s="28">
        <v>242.49447365272499</v>
      </c>
      <c r="G33" s="28">
        <v>56.004314906910999</v>
      </c>
    </row>
    <row r="34" spans="2:7" x14ac:dyDescent="0.25">
      <c r="B34" s="28">
        <v>135.74463046626201</v>
      </c>
      <c r="C34" s="28">
        <v>41.319122103163998</v>
      </c>
      <c r="D34" s="28">
        <v>91.459194049828</v>
      </c>
      <c r="E34" s="28">
        <v>176.77735067014399</v>
      </c>
      <c r="F34" s="28">
        <v>43.601292517018997</v>
      </c>
      <c r="G34" s="28">
        <v>219.04248572728099</v>
      </c>
    </row>
    <row r="35" spans="2:7" x14ac:dyDescent="0.25">
      <c r="B35" s="28">
        <v>54.613081618156997</v>
      </c>
      <c r="C35" s="28">
        <v>0.81334444444700005</v>
      </c>
      <c r="D35" s="28">
        <v>186.92026298036501</v>
      </c>
      <c r="E35" s="28">
        <v>22.246700345813</v>
      </c>
      <c r="F35" s="28">
        <v>185.96792937755501</v>
      </c>
      <c r="G35" s="28">
        <v>86.483981936239999</v>
      </c>
    </row>
    <row r="36" spans="2:7" x14ac:dyDescent="0.25">
      <c r="B36" s="28">
        <v>93.104333772580006</v>
      </c>
      <c r="C36" s="28">
        <v>100.488045622187</v>
      </c>
      <c r="D36" s="28">
        <v>69.584199018697007</v>
      </c>
      <c r="E36" s="28">
        <v>0.71174444444600005</v>
      </c>
      <c r="F36" s="28">
        <v>219.533045773857</v>
      </c>
      <c r="G36" s="28">
        <v>59.520273849794997</v>
      </c>
    </row>
    <row r="37" spans="2:7" x14ac:dyDescent="0.25">
      <c r="B37" s="28">
        <v>0.71166666666900003</v>
      </c>
      <c r="C37" s="28">
        <v>278.85345778758199</v>
      </c>
      <c r="D37" s="28">
        <v>150.298402425897</v>
      </c>
      <c r="E37" s="28">
        <v>60.597379135266003</v>
      </c>
      <c r="F37" s="28">
        <v>50.986387008276999</v>
      </c>
      <c r="G37" s="28">
        <v>84.969480634598995</v>
      </c>
    </row>
    <row r="38" spans="2:7" x14ac:dyDescent="0.25">
      <c r="B38" s="28">
        <v>179.089842089641</v>
      </c>
      <c r="C38" s="28">
        <v>95.416353247771994</v>
      </c>
      <c r="D38" s="28">
        <v>253.18049448881499</v>
      </c>
      <c r="E38" s="28">
        <v>86.068277065594998</v>
      </c>
      <c r="F38" s="28">
        <v>157.65650148097299</v>
      </c>
      <c r="G38" s="28">
        <v>159.99217635318399</v>
      </c>
    </row>
    <row r="39" spans="2:7" x14ac:dyDescent="0.25">
      <c r="B39" s="28">
        <v>173.54586351436399</v>
      </c>
      <c r="C39" s="28">
        <v>179.46966179053999</v>
      </c>
      <c r="D39" s="28">
        <v>0.50836666666800001</v>
      </c>
      <c r="E39" s="28">
        <v>0.71174444444600005</v>
      </c>
      <c r="F39" s="28">
        <v>56.611799528436997</v>
      </c>
      <c r="G39" s="28">
        <v>67.594204576476997</v>
      </c>
    </row>
    <row r="40" spans="2:7" x14ac:dyDescent="0.25">
      <c r="B40" s="28">
        <v>378.30030768255199</v>
      </c>
      <c r="C40" s="28">
        <v>84.743014107338993</v>
      </c>
      <c r="D40" s="28">
        <v>104.368642225277</v>
      </c>
      <c r="E40" s="28">
        <v>239.67592926461899</v>
      </c>
      <c r="F40" s="28">
        <v>154.247369844925</v>
      </c>
      <c r="G40" s="28">
        <v>82.564682333223004</v>
      </c>
    </row>
    <row r="41" spans="2:7" x14ac:dyDescent="0.25">
      <c r="B41" s="28">
        <v>135.671325656438</v>
      </c>
      <c r="C41" s="28">
        <v>114.848278752045</v>
      </c>
      <c r="D41" s="28">
        <v>42.841757250213</v>
      </c>
      <c r="E41" s="28">
        <v>120.434679883751</v>
      </c>
      <c r="F41" s="28">
        <v>124.98236412122</v>
      </c>
      <c r="G41" s="28">
        <v>268.24896520090999</v>
      </c>
    </row>
    <row r="42" spans="2:7" x14ac:dyDescent="0.25">
      <c r="B42" s="28">
        <v>203.214057254398</v>
      </c>
      <c r="C42" s="28">
        <v>124.144301793292</v>
      </c>
      <c r="D42" s="28">
        <v>0.71170000000199996</v>
      </c>
      <c r="E42" s="28">
        <v>87.149549235210003</v>
      </c>
      <c r="F42" s="28">
        <v>0.71184444444600004</v>
      </c>
      <c r="G42" s="28">
        <v>282.63755944970802</v>
      </c>
    </row>
    <row r="43" spans="2:7" x14ac:dyDescent="0.25">
      <c r="B43" s="28">
        <v>0.50833333333499997</v>
      </c>
      <c r="C43" s="28">
        <v>202.663624065487</v>
      </c>
      <c r="D43" s="28">
        <v>207.015917753232</v>
      </c>
      <c r="E43" s="28">
        <v>160.05518952066899</v>
      </c>
      <c r="F43" s="28">
        <v>100.59931348588501</v>
      </c>
      <c r="G43" s="28">
        <v>74.588776997723002</v>
      </c>
    </row>
    <row r="44" spans="2:7" x14ac:dyDescent="0.25">
      <c r="B44" s="28">
        <v>187.229261308069</v>
      </c>
      <c r="C44" s="28">
        <v>259.782446873342</v>
      </c>
      <c r="D44" s="28">
        <v>78.867258495566006</v>
      </c>
      <c r="E44" s="28">
        <v>38.331675191723001</v>
      </c>
      <c r="F44" s="28">
        <v>15.282868326721999</v>
      </c>
      <c r="G44" s="28">
        <v>0.610344444446</v>
      </c>
    </row>
    <row r="45" spans="2:7" x14ac:dyDescent="0.25">
      <c r="B45" s="28">
        <v>39.863198373678003</v>
      </c>
      <c r="C45" s="28">
        <v>104.743326765204</v>
      </c>
      <c r="D45" s="28">
        <v>70.043254389980007</v>
      </c>
      <c r="E45" s="28">
        <v>61.710386409370003</v>
      </c>
      <c r="F45" s="28">
        <v>1.617168579471</v>
      </c>
      <c r="G45" s="28">
        <v>81.257282373085999</v>
      </c>
    </row>
    <row r="46" spans="2:7" x14ac:dyDescent="0.25">
      <c r="B46" s="28">
        <v>100.72370867243001</v>
      </c>
      <c r="C46" s="28">
        <v>80.182047962062995</v>
      </c>
      <c r="D46" s="28">
        <v>195.496897774536</v>
      </c>
      <c r="E46" s="28">
        <v>68.619625323234004</v>
      </c>
      <c r="F46" s="28">
        <v>112.39285266680901</v>
      </c>
      <c r="G46" s="28">
        <v>105.12127192593699</v>
      </c>
    </row>
    <row r="47" spans="2:7" x14ac:dyDescent="0.25">
      <c r="B47" s="28">
        <v>228.85502562221299</v>
      </c>
      <c r="C47" s="28">
        <v>147.67697751433201</v>
      </c>
      <c r="D47" s="28">
        <v>0.61003333333499998</v>
      </c>
      <c r="E47" s="28">
        <v>34.465603580417998</v>
      </c>
      <c r="F47" s="28">
        <v>291.96780860943801</v>
      </c>
      <c r="G47" s="28">
        <v>101.738648391133</v>
      </c>
    </row>
    <row r="48" spans="2:7" x14ac:dyDescent="0.25">
      <c r="B48" s="28">
        <v>47.208838618382998</v>
      </c>
      <c r="C48" s="28">
        <v>152.24390673151399</v>
      </c>
      <c r="D48" s="28">
        <v>247.985822895588</v>
      </c>
      <c r="E48" s="28">
        <v>13.007476094493001</v>
      </c>
      <c r="F48" s="28">
        <v>188.12383561158299</v>
      </c>
      <c r="G48" s="28">
        <v>52.189662748076998</v>
      </c>
    </row>
    <row r="49" spans="2:7" x14ac:dyDescent="0.25">
      <c r="B49" s="28">
        <v>318.48176376127799</v>
      </c>
      <c r="C49" s="28">
        <v>150.68566481784401</v>
      </c>
      <c r="D49" s="28">
        <v>1.347400065158</v>
      </c>
      <c r="E49" s="28">
        <v>54.114353663507003</v>
      </c>
      <c r="F49" s="28">
        <v>71.517180282541005</v>
      </c>
      <c r="G49" s="28">
        <v>268.10597515453202</v>
      </c>
    </row>
    <row r="50" spans="2:7" x14ac:dyDescent="0.25">
      <c r="B50" s="28">
        <v>90.026724928826994</v>
      </c>
      <c r="C50" s="28">
        <v>267.76267947116497</v>
      </c>
      <c r="D50" s="28">
        <v>32.479093349781003</v>
      </c>
      <c r="E50" s="28">
        <v>186.41136875422001</v>
      </c>
      <c r="F50" s="28">
        <v>108.236587971334</v>
      </c>
      <c r="G50" s="28">
        <v>113.079719699387</v>
      </c>
    </row>
    <row r="51" spans="2:7" x14ac:dyDescent="0.25">
      <c r="B51" s="28">
        <v>194.490194990276</v>
      </c>
      <c r="C51" s="28">
        <v>65.511327614424005</v>
      </c>
      <c r="D51" s="28">
        <v>102.480243670118</v>
      </c>
      <c r="E51" s="28">
        <v>89.971034007805002</v>
      </c>
      <c r="F51" s="28">
        <v>158.633788686309</v>
      </c>
      <c r="G51" s="28">
        <v>0.50867777777900003</v>
      </c>
    </row>
    <row r="52" spans="2:7" x14ac:dyDescent="0.25">
      <c r="B52" s="28">
        <v>29.387551646022999</v>
      </c>
      <c r="C52" s="28">
        <v>44.216007511572997</v>
      </c>
      <c r="D52" s="28">
        <v>2.6239739206410002</v>
      </c>
      <c r="E52" s="28">
        <v>6.4300640714109996</v>
      </c>
      <c r="F52" s="28">
        <v>205.02352351684601</v>
      </c>
      <c r="G52" s="28">
        <v>159.32716842857499</v>
      </c>
    </row>
    <row r="53" spans="2:7" x14ac:dyDescent="0.25">
      <c r="B53" s="28">
        <v>173.31431294890101</v>
      </c>
      <c r="C53" s="28">
        <v>135.11841059488</v>
      </c>
      <c r="D53" s="28">
        <v>19.062042235404999</v>
      </c>
      <c r="E53" s="28">
        <v>218.819668232428</v>
      </c>
      <c r="F53" s="28">
        <v>257.96122584831801</v>
      </c>
      <c r="G53" s="28">
        <v>39.596692808855003</v>
      </c>
    </row>
    <row r="54" spans="2:7" x14ac:dyDescent="0.25">
      <c r="B54" s="28">
        <v>92.219600526340997</v>
      </c>
      <c r="C54" s="28">
        <v>220.32843307806999</v>
      </c>
      <c r="D54" s="28">
        <v>50.340148409173999</v>
      </c>
      <c r="E54" s="28">
        <v>226.46020547220701</v>
      </c>
      <c r="F54" s="28">
        <v>141.58707330461701</v>
      </c>
      <c r="G54" s="28">
        <v>112.875208060322</v>
      </c>
    </row>
    <row r="55" spans="2:7" x14ac:dyDescent="0.25">
      <c r="B55" s="28">
        <v>230.55027167104899</v>
      </c>
      <c r="C55" s="28">
        <v>107.695824181809</v>
      </c>
      <c r="D55" s="28">
        <v>43.693683027527001</v>
      </c>
      <c r="E55" s="28">
        <v>100.603789494103</v>
      </c>
      <c r="F55" s="28">
        <v>84.079562535191997</v>
      </c>
      <c r="G55" s="28">
        <v>147.76093503206101</v>
      </c>
    </row>
    <row r="56" spans="2:7" x14ac:dyDescent="0.25">
      <c r="B56" s="28">
        <v>181.314151878465</v>
      </c>
      <c r="C56" s="28">
        <v>144.797728899877</v>
      </c>
      <c r="D56" s="28">
        <v>131.13160821122199</v>
      </c>
      <c r="E56" s="28">
        <v>288.43955074414498</v>
      </c>
      <c r="F56" s="28">
        <v>9.3794727691179993</v>
      </c>
      <c r="G56" s="28">
        <v>10.045508025906001</v>
      </c>
    </row>
    <row r="57" spans="2:7" x14ac:dyDescent="0.25">
      <c r="B57" s="28">
        <v>14.820945413489</v>
      </c>
      <c r="C57" s="28">
        <v>8.9556385004409993</v>
      </c>
      <c r="D57" s="28">
        <v>409.06947093913698</v>
      </c>
      <c r="E57" s="28">
        <v>38.722250693295003</v>
      </c>
      <c r="F57" s="28">
        <v>0.71183333333499998</v>
      </c>
      <c r="G57" s="28">
        <v>0.610344444446</v>
      </c>
    </row>
    <row r="58" spans="2:7" x14ac:dyDescent="0.25">
      <c r="B58" s="28">
        <v>0.71166666666900003</v>
      </c>
      <c r="C58" s="28">
        <v>0.71167777777999996</v>
      </c>
      <c r="D58" s="28">
        <v>112.434221062121</v>
      </c>
      <c r="E58" s="28">
        <v>0.71174444444600005</v>
      </c>
      <c r="F58" s="28">
        <v>0.71183333333499998</v>
      </c>
      <c r="G58" s="28">
        <v>189.46355010671101</v>
      </c>
    </row>
    <row r="59" spans="2:7" x14ac:dyDescent="0.25">
      <c r="B59" s="28">
        <v>152.69549925677401</v>
      </c>
      <c r="C59" s="28">
        <v>162.988960205165</v>
      </c>
      <c r="D59" s="28">
        <v>141.458319109082</v>
      </c>
      <c r="E59" s="28">
        <v>88.782748279787</v>
      </c>
      <c r="F59" s="28">
        <v>215.60143774029399</v>
      </c>
      <c r="G59" s="28">
        <v>35.694955562486001</v>
      </c>
    </row>
    <row r="60" spans="2:7" x14ac:dyDescent="0.25">
      <c r="B60" s="28">
        <v>8.9973733000019998</v>
      </c>
      <c r="C60" s="28">
        <v>258.68219272017598</v>
      </c>
      <c r="D60" s="28">
        <v>66.642073165905003</v>
      </c>
      <c r="E60" s="28">
        <v>9.9741022627479996</v>
      </c>
      <c r="F60" s="28">
        <v>111.531863847333</v>
      </c>
      <c r="G60" s="28">
        <v>7.6477651837409999</v>
      </c>
    </row>
    <row r="61" spans="2:7" x14ac:dyDescent="0.25">
      <c r="B61" s="28">
        <v>138.459997959422</v>
      </c>
      <c r="C61" s="28">
        <v>79.779264876032002</v>
      </c>
      <c r="D61" s="28">
        <v>37.514333662287001</v>
      </c>
      <c r="E61" s="28">
        <v>178.55297432618801</v>
      </c>
      <c r="F61" s="28">
        <v>113.395356358386</v>
      </c>
      <c r="G61" s="28">
        <v>289.35720841801498</v>
      </c>
    </row>
    <row r="62" spans="2:7" x14ac:dyDescent="0.25">
      <c r="B62" s="28">
        <v>125.697817523647</v>
      </c>
      <c r="C62" s="28">
        <v>0.61001111111299999</v>
      </c>
      <c r="D62" s="28">
        <v>28.268079972868001</v>
      </c>
      <c r="E62" s="28">
        <v>51.588301630305999</v>
      </c>
      <c r="F62" s="28">
        <v>270.97059492848803</v>
      </c>
      <c r="G62" s="28">
        <v>0.610344444446</v>
      </c>
    </row>
    <row r="63" spans="2:7" x14ac:dyDescent="0.25">
      <c r="B63" s="28">
        <v>98.313340113768007</v>
      </c>
      <c r="C63" s="28">
        <v>298.16662033712799</v>
      </c>
      <c r="D63" s="28">
        <v>183.916596495367</v>
      </c>
      <c r="E63" s="28">
        <v>9.3948752942729996</v>
      </c>
      <c r="F63" s="28">
        <v>22.094464969202999</v>
      </c>
      <c r="G63" s="28">
        <v>185.66956291876801</v>
      </c>
    </row>
    <row r="64" spans="2:7" x14ac:dyDescent="0.25">
      <c r="B64" s="28">
        <v>0.61000000000200005</v>
      </c>
      <c r="C64" s="28">
        <v>0.71167777777999996</v>
      </c>
      <c r="D64" s="28">
        <v>164.97058971146501</v>
      </c>
      <c r="E64" s="28">
        <v>327.44365744047502</v>
      </c>
      <c r="F64" s="28">
        <v>110.80313490602499</v>
      </c>
      <c r="G64" s="28">
        <v>80.351676196344997</v>
      </c>
    </row>
    <row r="65" spans="2:7" x14ac:dyDescent="0.25">
      <c r="B65" s="28">
        <v>100.83586002245799</v>
      </c>
      <c r="C65" s="28">
        <v>259.00154772649699</v>
      </c>
      <c r="D65" s="28">
        <v>22.084390621341999</v>
      </c>
      <c r="E65" s="28">
        <v>237.67671831247901</v>
      </c>
      <c r="F65" s="28">
        <v>165.34967453594899</v>
      </c>
      <c r="G65" s="28">
        <v>136.983032397127</v>
      </c>
    </row>
    <row r="66" spans="2:7" x14ac:dyDescent="0.25">
      <c r="B66" s="28">
        <v>112.37771685708999</v>
      </c>
      <c r="C66" s="28">
        <v>71.496207144858005</v>
      </c>
      <c r="D66" s="28">
        <v>194.66052311667499</v>
      </c>
      <c r="E66" s="28">
        <v>25.785436560383001</v>
      </c>
      <c r="F66" s="28">
        <v>207.51291124014301</v>
      </c>
      <c r="G66" s="28">
        <v>67.685778556516993</v>
      </c>
    </row>
    <row r="67" spans="2:7" x14ac:dyDescent="0.25">
      <c r="B67" s="28">
        <v>42.738589484153998</v>
      </c>
      <c r="C67" s="28">
        <v>52.611237162134998</v>
      </c>
      <c r="D67" s="28">
        <v>156.87339223993499</v>
      </c>
      <c r="E67" s="28">
        <v>168.347492170518</v>
      </c>
      <c r="F67" s="28">
        <v>68.614862606217997</v>
      </c>
      <c r="G67" s="28">
        <v>164.46278228134901</v>
      </c>
    </row>
    <row r="68" spans="2:7" x14ac:dyDescent="0.25">
      <c r="B68" s="28">
        <v>164.20673009541801</v>
      </c>
      <c r="C68" s="28">
        <v>40.839895549212997</v>
      </c>
      <c r="D68" s="28">
        <v>104.286393448957</v>
      </c>
      <c r="E68" s="28">
        <v>55.468560004476998</v>
      </c>
      <c r="F68" s="28">
        <v>103.66897484490001</v>
      </c>
      <c r="G68" s="28">
        <v>179.68787572842501</v>
      </c>
    </row>
    <row r="69" spans="2:7" x14ac:dyDescent="0.25">
      <c r="B69" s="28">
        <v>21.334042781680999</v>
      </c>
      <c r="C69" s="28">
        <v>189.80283379315</v>
      </c>
      <c r="D69" s="28">
        <v>318.86874966035901</v>
      </c>
      <c r="E69" s="28">
        <v>241.12044109564201</v>
      </c>
      <c r="F69" s="28">
        <v>264.779484603963</v>
      </c>
      <c r="G69" s="28">
        <v>278.82240671998301</v>
      </c>
    </row>
    <row r="70" spans="2:7" x14ac:dyDescent="0.25">
      <c r="B70" s="28">
        <v>114.529545031795</v>
      </c>
      <c r="C70" s="28">
        <v>277.98712600458498</v>
      </c>
      <c r="D70" s="28">
        <v>329.51918020373103</v>
      </c>
      <c r="E70" s="28">
        <v>52.483524343111</v>
      </c>
      <c r="F70" s="28">
        <v>86.462081661371002</v>
      </c>
      <c r="G70" s="28">
        <v>162.299904306819</v>
      </c>
    </row>
    <row r="71" spans="2:7" x14ac:dyDescent="0.25">
      <c r="B71" s="28">
        <v>92.333487740056</v>
      </c>
      <c r="C71" s="28">
        <v>20.366246778783999</v>
      </c>
      <c r="D71" s="28">
        <v>8.7427029522860007</v>
      </c>
      <c r="E71" s="28">
        <v>0.71174444444600005</v>
      </c>
      <c r="F71" s="28">
        <v>121.439598470715</v>
      </c>
      <c r="G71" s="28">
        <v>14.810860880731999</v>
      </c>
    </row>
    <row r="72" spans="2:7" x14ac:dyDescent="0.25">
      <c r="B72" s="28">
        <v>39.389566582455998</v>
      </c>
      <c r="C72" s="28">
        <v>99.139715696132996</v>
      </c>
      <c r="D72" s="28">
        <v>202.262555701325</v>
      </c>
      <c r="E72" s="28">
        <v>44.340674456089999</v>
      </c>
      <c r="F72" s="28">
        <v>211.753556570271</v>
      </c>
      <c r="G72" s="28">
        <v>56.284121551014998</v>
      </c>
    </row>
    <row r="73" spans="2:7" x14ac:dyDescent="0.25">
      <c r="B73" s="28">
        <v>138.52336433558099</v>
      </c>
      <c r="C73" s="28">
        <v>164.31946232068699</v>
      </c>
      <c r="D73" s="28">
        <v>133.33218606379901</v>
      </c>
      <c r="E73" s="28">
        <v>101.788392345204</v>
      </c>
      <c r="F73" s="28">
        <v>55.998804205318002</v>
      </c>
      <c r="G73" s="28">
        <v>128.54196199073201</v>
      </c>
    </row>
    <row r="74" spans="2:7" x14ac:dyDescent="0.25">
      <c r="B74" s="28">
        <v>17.257614658259001</v>
      </c>
      <c r="C74" s="28">
        <v>53.883070920111997</v>
      </c>
      <c r="D74" s="28">
        <v>173.059060675577</v>
      </c>
      <c r="E74" s="28">
        <v>76.582659749075006</v>
      </c>
      <c r="F74" s="28">
        <v>5.3280121914</v>
      </c>
      <c r="G74" s="28">
        <v>0.610344444446</v>
      </c>
    </row>
    <row r="75" spans="2:7" x14ac:dyDescent="0.25">
      <c r="B75" s="28">
        <v>57.951661022183998</v>
      </c>
      <c r="C75" s="28">
        <v>109.051024081235</v>
      </c>
      <c r="D75" s="28">
        <v>133.55296399117199</v>
      </c>
      <c r="E75" s="28">
        <v>35.161961279480003</v>
      </c>
      <c r="F75" s="28">
        <v>19.025922017944001</v>
      </c>
      <c r="G75" s="28">
        <v>267.45347022039499</v>
      </c>
    </row>
    <row r="76" spans="2:7" x14ac:dyDescent="0.25">
      <c r="B76" s="28">
        <v>0.50833333333499997</v>
      </c>
      <c r="C76" s="28">
        <v>327.900964869392</v>
      </c>
      <c r="D76" s="28">
        <v>82.510812969027</v>
      </c>
      <c r="E76" s="28">
        <v>139.90000629629799</v>
      </c>
      <c r="F76" s="28">
        <v>266.35348679423601</v>
      </c>
      <c r="G76" s="28">
        <v>196.46522921035501</v>
      </c>
    </row>
    <row r="77" spans="2:7" x14ac:dyDescent="0.25">
      <c r="B77" s="28">
        <v>74.094048366758997</v>
      </c>
      <c r="C77" s="28">
        <v>6.0633052044660003</v>
      </c>
      <c r="D77" s="28">
        <v>161.08910870733101</v>
      </c>
      <c r="E77" s="28">
        <v>0.30507777777799999</v>
      </c>
      <c r="F77" s="28">
        <v>36.925573066285999</v>
      </c>
      <c r="G77" s="28">
        <v>140.44128713214599</v>
      </c>
    </row>
    <row r="78" spans="2:7" x14ac:dyDescent="0.25">
      <c r="B78" s="28">
        <v>0.61000000000200005</v>
      </c>
      <c r="C78" s="28">
        <v>134.29295293586199</v>
      </c>
      <c r="D78" s="28">
        <v>153.045133037379</v>
      </c>
      <c r="E78" s="28">
        <v>0.71174444444600005</v>
      </c>
      <c r="F78" s="28">
        <v>245.20437632384301</v>
      </c>
      <c r="G78" s="28">
        <v>147.25368061679501</v>
      </c>
    </row>
    <row r="79" spans="2:7" x14ac:dyDescent="0.25">
      <c r="B79" s="28">
        <v>133.07074594775901</v>
      </c>
      <c r="C79" s="28">
        <v>88.212911126053996</v>
      </c>
      <c r="D79" s="28">
        <v>145.66438992196601</v>
      </c>
      <c r="E79" s="28">
        <v>280.58012013147402</v>
      </c>
      <c r="F79" s="28">
        <v>233.61546692301599</v>
      </c>
      <c r="G79" s="28">
        <v>70.041645417474001</v>
      </c>
    </row>
    <row r="80" spans="2:7" x14ac:dyDescent="0.25">
      <c r="B80" s="28">
        <v>72.230453391737996</v>
      </c>
      <c r="C80" s="28">
        <v>101.944630779943</v>
      </c>
      <c r="D80" s="28">
        <v>258.89220808646701</v>
      </c>
      <c r="E80" s="28">
        <v>163.06868835165901</v>
      </c>
      <c r="F80" s="28">
        <v>0.71183333333499998</v>
      </c>
      <c r="G80" s="28">
        <v>63.847798457606999</v>
      </c>
    </row>
    <row r="81" spans="2:7" x14ac:dyDescent="0.25">
      <c r="B81" s="28">
        <v>34.009245737409003</v>
      </c>
      <c r="C81" s="28">
        <v>0.71167777777999996</v>
      </c>
      <c r="D81" s="28">
        <v>84.869214763810007</v>
      </c>
      <c r="E81" s="28">
        <v>40.484581589446996</v>
      </c>
      <c r="F81" s="28">
        <v>44.607733276094997</v>
      </c>
      <c r="G81" s="28">
        <v>21.337139238860999</v>
      </c>
    </row>
    <row r="82" spans="2:7" x14ac:dyDescent="0.25">
      <c r="B82" s="28">
        <v>84.733138981886995</v>
      </c>
      <c r="C82" s="28">
        <v>150.50214381665199</v>
      </c>
      <c r="D82" s="28">
        <v>248.680425901462</v>
      </c>
      <c r="E82" s="28">
        <v>156.74949153409099</v>
      </c>
      <c r="F82" s="28">
        <v>0.87035885128799995</v>
      </c>
      <c r="G82" s="28">
        <v>148.335249875334</v>
      </c>
    </row>
    <row r="83" spans="2:7" x14ac:dyDescent="0.25">
      <c r="B83" s="28">
        <v>54.528447839248003</v>
      </c>
      <c r="C83" s="28">
        <v>13.437644724414</v>
      </c>
      <c r="D83" s="28">
        <v>1.610502742967</v>
      </c>
      <c r="E83" s="28">
        <v>35.574991683294002</v>
      </c>
      <c r="F83" s="28">
        <v>178.507488427385</v>
      </c>
      <c r="G83" s="28">
        <v>345.19856875165499</v>
      </c>
    </row>
    <row r="84" spans="2:7" x14ac:dyDescent="0.25">
      <c r="B84" s="28">
        <v>121.00961623918</v>
      </c>
      <c r="C84" s="28">
        <v>0.71167777777999996</v>
      </c>
      <c r="D84" s="28">
        <v>8.5802403324679997</v>
      </c>
      <c r="E84" s="28">
        <v>0.40674444444500002</v>
      </c>
      <c r="F84" s="28">
        <v>29.318527579424</v>
      </c>
      <c r="G84" s="28">
        <v>46.170702874058001</v>
      </c>
    </row>
    <row r="85" spans="2:7" x14ac:dyDescent="0.25">
      <c r="B85" s="28">
        <v>71.722693894268005</v>
      </c>
      <c r="C85" s="28">
        <v>279.41593233052402</v>
      </c>
      <c r="D85" s="28">
        <v>69.638253667143005</v>
      </c>
      <c r="E85" s="28">
        <v>32.174077625666001</v>
      </c>
      <c r="F85" s="28">
        <v>44.098403773309997</v>
      </c>
      <c r="G85" s="28">
        <v>45.845740795984</v>
      </c>
    </row>
    <row r="86" spans="2:7" x14ac:dyDescent="0.25">
      <c r="B86" s="28">
        <v>352.87420890019303</v>
      </c>
      <c r="C86" s="28">
        <v>386.82150678464501</v>
      </c>
      <c r="D86" s="28">
        <v>0.50836666666800001</v>
      </c>
      <c r="E86" s="28">
        <v>0.71174444444600005</v>
      </c>
      <c r="F86" s="28">
        <v>143.62817684145199</v>
      </c>
      <c r="G86" s="28">
        <v>54.727165659153997</v>
      </c>
    </row>
    <row r="87" spans="2:7" x14ac:dyDescent="0.25">
      <c r="B87" s="28">
        <v>225.40804355411899</v>
      </c>
      <c r="C87" s="28">
        <v>304.56703356437998</v>
      </c>
      <c r="D87" s="28">
        <v>3.2401929263359999</v>
      </c>
      <c r="E87" s="28">
        <v>20.962287926392001</v>
      </c>
      <c r="F87" s="28">
        <v>74.700694189594998</v>
      </c>
      <c r="G87" s="28">
        <v>342.00693863394599</v>
      </c>
    </row>
    <row r="88" spans="2:7" x14ac:dyDescent="0.25">
      <c r="B88" s="28">
        <v>0.71166666666900003</v>
      </c>
      <c r="C88" s="28">
        <v>0.71167777777999996</v>
      </c>
      <c r="D88" s="28">
        <v>59.748424180172997</v>
      </c>
      <c r="E88" s="28">
        <v>0.61007777777899996</v>
      </c>
      <c r="F88" s="28">
        <v>236.93118446163399</v>
      </c>
      <c r="G88" s="28">
        <v>93.298098340094</v>
      </c>
    </row>
    <row r="89" spans="2:7" x14ac:dyDescent="0.25">
      <c r="B89" s="28">
        <v>92.411842638671004</v>
      </c>
      <c r="C89" s="28">
        <v>63.877177728783003</v>
      </c>
      <c r="D89" s="28">
        <v>88.500269640658004</v>
      </c>
      <c r="E89" s="28">
        <v>22.312065711660999</v>
      </c>
      <c r="F89" s="28">
        <v>142.897013584305</v>
      </c>
      <c r="G89" s="28">
        <v>148.76634948743001</v>
      </c>
    </row>
    <row r="90" spans="2:7" x14ac:dyDescent="0.25">
      <c r="B90" s="28">
        <v>132.633926357196</v>
      </c>
      <c r="C90" s="28">
        <v>122.745295291725</v>
      </c>
      <c r="D90" s="28">
        <v>217.14339500388999</v>
      </c>
      <c r="E90" s="28">
        <v>44.828766986578003</v>
      </c>
      <c r="F90" s="28">
        <v>161.23547807148799</v>
      </c>
      <c r="G90" s="28">
        <v>0.71201111111299997</v>
      </c>
    </row>
    <row r="91" spans="2:7" x14ac:dyDescent="0.25">
      <c r="B91" s="28">
        <v>71.579807695309</v>
      </c>
      <c r="C91" s="28">
        <v>0.61001111111299999</v>
      </c>
      <c r="D91" s="28">
        <v>0.40670000000099998</v>
      </c>
      <c r="E91" s="28">
        <v>16.318666818459999</v>
      </c>
      <c r="F91" s="28">
        <v>74.508423786625002</v>
      </c>
      <c r="G91" s="28">
        <v>0.610344444446</v>
      </c>
    </row>
    <row r="92" spans="2:7" x14ac:dyDescent="0.25">
      <c r="B92" s="28">
        <v>180.36996409661799</v>
      </c>
      <c r="C92" s="28">
        <v>177.061862803624</v>
      </c>
      <c r="D92" s="28">
        <v>163.68117583370201</v>
      </c>
      <c r="E92" s="28">
        <v>105.24127948077999</v>
      </c>
      <c r="F92" s="28">
        <v>89.848230521819005</v>
      </c>
      <c r="G92" s="28">
        <v>8.4566851474290008</v>
      </c>
    </row>
    <row r="93" spans="2:7" x14ac:dyDescent="0.25">
      <c r="B93" s="28">
        <v>63.677097291800003</v>
      </c>
      <c r="C93" s="28">
        <v>118.646895073039</v>
      </c>
      <c r="D93" s="28">
        <v>116.43626389129</v>
      </c>
      <c r="E93" s="28">
        <v>295.640468807692</v>
      </c>
      <c r="F93" s="28">
        <v>151.496578274184</v>
      </c>
      <c r="G93" s="28">
        <v>172.24133035449901</v>
      </c>
    </row>
    <row r="94" spans="2:7" x14ac:dyDescent="0.25">
      <c r="B94" s="28">
        <v>244.742913230949</v>
      </c>
      <c r="C94" s="28">
        <v>0.61001111111299999</v>
      </c>
      <c r="D94" s="28">
        <v>57.252727936797001</v>
      </c>
      <c r="E94" s="28">
        <v>38.912920805709</v>
      </c>
      <c r="F94" s="28">
        <v>109.564160675729</v>
      </c>
      <c r="G94" s="28">
        <v>54.552587350152997</v>
      </c>
    </row>
    <row r="95" spans="2:7" x14ac:dyDescent="0.25">
      <c r="B95" s="28">
        <v>70.679569993081998</v>
      </c>
      <c r="C95" s="28">
        <v>93.811352259401005</v>
      </c>
      <c r="D95" s="28">
        <v>273.355170972005</v>
      </c>
      <c r="E95" s="28">
        <v>248.35907925667701</v>
      </c>
      <c r="F95" s="28">
        <v>256.281216836005</v>
      </c>
      <c r="G95" s="28">
        <v>17.365986328948999</v>
      </c>
    </row>
    <row r="96" spans="2:7" x14ac:dyDescent="0.25">
      <c r="B96" s="28">
        <v>90.367192538167998</v>
      </c>
      <c r="C96" s="28">
        <v>234.64224454500899</v>
      </c>
      <c r="D96" s="28">
        <v>25.872568259756001</v>
      </c>
      <c r="E96" s="28">
        <v>149.47641631121201</v>
      </c>
      <c r="F96" s="28">
        <v>209.666471287105</v>
      </c>
      <c r="G96" s="28">
        <v>3.0940152049609999</v>
      </c>
    </row>
    <row r="97" spans="1:7" x14ac:dyDescent="0.25">
      <c r="B97" s="28">
        <v>0.813333333336</v>
      </c>
      <c r="C97" s="28">
        <v>144.15360696592401</v>
      </c>
      <c r="D97" s="28">
        <v>108.999772499871</v>
      </c>
      <c r="E97" s="28">
        <v>0.61007777777899996</v>
      </c>
      <c r="F97" s="28">
        <v>56.996145361502002</v>
      </c>
      <c r="G97" s="28">
        <v>216.553632705198</v>
      </c>
    </row>
    <row r="98" spans="1:7" x14ac:dyDescent="0.25">
      <c r="B98" s="28">
        <v>131.44770777283799</v>
      </c>
      <c r="C98" s="28">
        <v>151.92559321076899</v>
      </c>
      <c r="D98" s="28">
        <v>50.517302127724001</v>
      </c>
      <c r="E98" s="28">
        <v>206.68521586864199</v>
      </c>
      <c r="F98" s="28">
        <v>183.63746924976499</v>
      </c>
      <c r="G98" s="28">
        <v>189.32421805044899</v>
      </c>
    </row>
    <row r="99" spans="1:7" x14ac:dyDescent="0.25">
      <c r="B99" s="28">
        <v>19.692428474260002</v>
      </c>
      <c r="C99" s="28">
        <v>315.95310762677502</v>
      </c>
      <c r="D99" s="28">
        <v>36.000054616729997</v>
      </c>
      <c r="E99" s="28">
        <v>118.297081984106</v>
      </c>
      <c r="F99" s="28">
        <v>146.13459715412199</v>
      </c>
      <c r="G99" s="28">
        <v>163.92152165026801</v>
      </c>
    </row>
    <row r="100" spans="1:7" x14ac:dyDescent="0.25">
      <c r="B100" s="28">
        <v>173.36447881058101</v>
      </c>
      <c r="C100" s="28">
        <v>67.081683671850996</v>
      </c>
      <c r="D100" s="28">
        <v>182.372494086247</v>
      </c>
      <c r="E100" s="28">
        <v>98.854456549424995</v>
      </c>
      <c r="F100" s="28">
        <v>0.61016666666800001</v>
      </c>
      <c r="G100" s="28">
        <v>78.185732350942004</v>
      </c>
    </row>
    <row r="101" spans="1:7" x14ac:dyDescent="0.25">
      <c r="B101" s="28">
        <v>91.706096920001997</v>
      </c>
      <c r="C101" s="28">
        <v>110.12879755426</v>
      </c>
      <c r="D101" s="28">
        <v>125.78557982594801</v>
      </c>
      <c r="E101" s="28">
        <v>46.777544888016998</v>
      </c>
      <c r="F101" s="28">
        <v>27.749304471230001</v>
      </c>
      <c r="G101" s="28">
        <v>153.463661283687</v>
      </c>
    </row>
    <row r="102" spans="1:7" x14ac:dyDescent="0.25">
      <c r="B102" s="7"/>
      <c r="C102" s="7"/>
      <c r="D102" s="7"/>
      <c r="E102" s="7"/>
      <c r="F102" s="7"/>
      <c r="G102" s="7"/>
    </row>
    <row r="103" spans="1:7" x14ac:dyDescent="0.25">
      <c r="B103" s="28"/>
      <c r="C103" s="28"/>
      <c r="D103" s="28"/>
      <c r="E103" s="28"/>
      <c r="F103" s="28"/>
      <c r="G103" s="28"/>
    </row>
    <row r="108" spans="1:7" ht="18.75" customHeight="1" x14ac:dyDescent="0.25">
      <c r="A108" s="47"/>
    </row>
    <row r="109" spans="1:7" ht="15" customHeight="1" x14ac:dyDescent="0.25">
      <c r="A109" s="47"/>
    </row>
    <row r="110" spans="1:7" ht="15" customHeight="1" x14ac:dyDescent="0.25">
      <c r="A110" s="47"/>
    </row>
    <row r="111" spans="1:7" x14ac:dyDescent="0.25">
      <c r="A111" s="47"/>
    </row>
    <row r="112" spans="1:7" x14ac:dyDescent="0.25">
      <c r="A112" s="47"/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U112"/>
  <sheetViews>
    <sheetView tabSelected="1" zoomScale="85" zoomScaleNormal="85" workbookViewId="0">
      <selection activeCell="G29" sqref="G29"/>
    </sheetView>
  </sheetViews>
  <sheetFormatPr defaultRowHeight="15" x14ac:dyDescent="0.25"/>
  <cols>
    <col min="1" max="1" width="25.140625" style="38" bestFit="1" customWidth="1"/>
    <col min="2" max="9" width="9.140625" style="38"/>
    <col min="10" max="10" width="11" style="38" bestFit="1" customWidth="1"/>
    <col min="11" max="11" width="10.140625" style="38" customWidth="1"/>
    <col min="12" max="12" width="11" style="38" bestFit="1" customWidth="1"/>
    <col min="13" max="13" width="12" style="38" bestFit="1" customWidth="1"/>
    <col min="14" max="14" width="10.42578125" style="38" customWidth="1"/>
    <col min="15" max="16384" width="9.140625" style="38"/>
  </cols>
  <sheetData>
    <row r="1" spans="1:21" ht="19.5" thickBot="1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 s="28">
        <v>86.215717286957002</v>
      </c>
      <c r="C2" s="28">
        <v>0.61000000000200005</v>
      </c>
      <c r="D2" s="28">
        <v>0.61000000000200005</v>
      </c>
      <c r="E2" s="28">
        <v>2949.4556320914598</v>
      </c>
      <c r="F2" s="28">
        <v>24050.674790458099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25">
      <c r="B3" s="28">
        <v>255.46977926144399</v>
      </c>
      <c r="C3" s="28">
        <v>11.593756709989</v>
      </c>
      <c r="D3" s="28">
        <v>300.39246636701301</v>
      </c>
      <c r="E3" s="28">
        <v>686.06492778392897</v>
      </c>
      <c r="F3" s="28">
        <v>25683.212149787701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25">
      <c r="B4" s="28">
        <v>322.825426505537</v>
      </c>
      <c r="C4" s="28">
        <v>0.86649636027200005</v>
      </c>
      <c r="D4" s="28">
        <v>0.71166666666900003</v>
      </c>
      <c r="E4" s="28">
        <v>456.826309936261</v>
      </c>
      <c r="F4" s="28">
        <v>52061.479996310401</v>
      </c>
      <c r="H4" s="16" t="s">
        <v>57</v>
      </c>
      <c r="I4" s="16">
        <v>100.77661116091647</v>
      </c>
      <c r="K4" s="16" t="s">
        <v>57</v>
      </c>
      <c r="L4" s="16">
        <v>41.789621506361797</v>
      </c>
      <c r="N4" s="16" t="s">
        <v>57</v>
      </c>
      <c r="O4" s="16">
        <v>197.27668637713305</v>
      </c>
      <c r="Q4" s="16" t="s">
        <v>57</v>
      </c>
      <c r="R4" s="16">
        <v>1836.8521270775389</v>
      </c>
      <c r="T4" s="16" t="s">
        <v>57</v>
      </c>
      <c r="U4" s="16">
        <v>22960.01355553676</v>
      </c>
    </row>
    <row r="5" spans="1:21" x14ac:dyDescent="0.25">
      <c r="B5" s="28">
        <v>69.234275614509002</v>
      </c>
      <c r="C5" s="28">
        <v>75.863795972847996</v>
      </c>
      <c r="D5" s="28">
        <v>21.028171343808001</v>
      </c>
      <c r="E5" s="28">
        <v>3619.7244887214201</v>
      </c>
      <c r="F5" s="28">
        <v>38056.780288468399</v>
      </c>
      <c r="H5" s="16" t="s">
        <v>90</v>
      </c>
      <c r="I5" s="16">
        <v>8.6271679551474083</v>
      </c>
      <c r="K5" s="16" t="s">
        <v>90</v>
      </c>
      <c r="L5" s="16">
        <v>3.1640893176790832</v>
      </c>
      <c r="N5" s="16" t="s">
        <v>90</v>
      </c>
      <c r="O5" s="16">
        <v>17.505525347358407</v>
      </c>
      <c r="Q5" s="16" t="s">
        <v>90</v>
      </c>
      <c r="R5" s="16">
        <v>144.82997874855369</v>
      </c>
      <c r="T5" s="16" t="s">
        <v>90</v>
      </c>
      <c r="U5" s="16">
        <v>1442.7705388881818</v>
      </c>
    </row>
    <row r="6" spans="1:21" x14ac:dyDescent="0.25">
      <c r="B6" s="28">
        <v>0.71166666666900003</v>
      </c>
      <c r="C6" s="28">
        <v>19.352795448138</v>
      </c>
      <c r="D6" s="28">
        <v>255.02887362716399</v>
      </c>
      <c r="E6" s="28">
        <v>3659.22504315997</v>
      </c>
      <c r="F6" s="28">
        <v>3818.8861419116602</v>
      </c>
      <c r="H6" s="16" t="s">
        <v>91</v>
      </c>
      <c r="I6" s="16">
        <v>81.959163050069492</v>
      </c>
      <c r="K6" s="16" t="s">
        <v>91</v>
      </c>
      <c r="L6" s="16">
        <v>37.960200798182498</v>
      </c>
      <c r="N6" s="16" t="s">
        <v>91</v>
      </c>
      <c r="O6" s="16">
        <v>158.90939287602799</v>
      </c>
      <c r="Q6" s="16" t="s">
        <v>91</v>
      </c>
      <c r="R6" s="16">
        <v>1591.2561265941099</v>
      </c>
      <c r="T6" s="16" t="s">
        <v>91</v>
      </c>
      <c r="U6" s="16">
        <v>22577.4289998885</v>
      </c>
    </row>
    <row r="7" spans="1:21" x14ac:dyDescent="0.25">
      <c r="B7" s="28">
        <v>199.385199116786</v>
      </c>
      <c r="C7" s="28">
        <v>88.921595770413006</v>
      </c>
      <c r="D7" s="28">
        <v>194.52990985327301</v>
      </c>
      <c r="E7" s="28">
        <v>1148.9746391286401</v>
      </c>
      <c r="F7" s="28">
        <v>20475.630676831799</v>
      </c>
      <c r="H7" s="16" t="s">
        <v>92</v>
      </c>
      <c r="I7" s="16">
        <v>0.61000000000200005</v>
      </c>
      <c r="K7" s="16" t="s">
        <v>92</v>
      </c>
      <c r="L7" s="16">
        <v>0.71166666666900003</v>
      </c>
      <c r="N7" s="16" t="s">
        <v>92</v>
      </c>
      <c r="O7" s="16">
        <v>0.71166666666900003</v>
      </c>
      <c r="Q7" s="16" t="s">
        <v>92</v>
      </c>
      <c r="R7" s="16">
        <v>0.71166666666900003</v>
      </c>
      <c r="T7" s="16" t="s">
        <v>92</v>
      </c>
      <c r="U7" s="16">
        <v>0.50833333333499997</v>
      </c>
    </row>
    <row r="8" spans="1:21" x14ac:dyDescent="0.25">
      <c r="B8" s="28">
        <v>37.819968938732998</v>
      </c>
      <c r="C8" s="28">
        <v>36.779670297091997</v>
      </c>
      <c r="D8" s="28">
        <v>309.078285744276</v>
      </c>
      <c r="E8" s="28">
        <v>0.71166666666900003</v>
      </c>
      <c r="F8" s="28">
        <v>31388.792017276901</v>
      </c>
      <c r="H8" s="16" t="s">
        <v>24</v>
      </c>
      <c r="I8" s="16">
        <v>86.27167955147408</v>
      </c>
      <c r="K8" s="16" t="s">
        <v>24</v>
      </c>
      <c r="L8" s="16">
        <v>31.640893176790833</v>
      </c>
      <c r="N8" s="16" t="s">
        <v>24</v>
      </c>
      <c r="O8" s="16">
        <v>175.05525347358406</v>
      </c>
      <c r="Q8" s="16" t="s">
        <v>24</v>
      </c>
      <c r="R8" s="16">
        <v>1448.2997874855369</v>
      </c>
      <c r="T8" s="16" t="s">
        <v>24</v>
      </c>
      <c r="U8" s="16">
        <v>14427.705388881817</v>
      </c>
    </row>
    <row r="9" spans="1:21" x14ac:dyDescent="0.25">
      <c r="B9" s="28">
        <v>129.685999837</v>
      </c>
      <c r="C9" s="28">
        <v>112.89930831452401</v>
      </c>
      <c r="D9" s="28">
        <v>99.328049055614002</v>
      </c>
      <c r="E9" s="28">
        <v>2745.3714590121399</v>
      </c>
      <c r="F9" s="28">
        <v>22843.655073349299</v>
      </c>
      <c r="H9" s="16" t="s">
        <v>93</v>
      </c>
      <c r="I9" s="16">
        <v>7442.8026926322318</v>
      </c>
      <c r="K9" s="16" t="s">
        <v>93</v>
      </c>
      <c r="L9" s="16">
        <v>1001.1461210250886</v>
      </c>
      <c r="N9" s="16" t="s">
        <v>93</v>
      </c>
      <c r="O9" s="16">
        <v>30644.341768700764</v>
      </c>
      <c r="Q9" s="16" t="s">
        <v>93</v>
      </c>
      <c r="R9" s="16">
        <v>2097572.2744306512</v>
      </c>
      <c r="T9" s="16" t="s">
        <v>93</v>
      </c>
      <c r="U9" s="16">
        <v>208158682.78836945</v>
      </c>
    </row>
    <row r="10" spans="1:21" x14ac:dyDescent="0.25">
      <c r="B10" s="28">
        <v>209.44949922557001</v>
      </c>
      <c r="C10" s="28">
        <v>6.3122088544189996</v>
      </c>
      <c r="D10" s="28">
        <v>147.45127369990101</v>
      </c>
      <c r="E10" s="28">
        <v>0.813333333336</v>
      </c>
      <c r="F10" s="28">
        <v>4367.3537232102799</v>
      </c>
      <c r="H10" s="16" t="s">
        <v>94</v>
      </c>
      <c r="I10" s="16">
        <v>-0.19245534795403119</v>
      </c>
      <c r="K10" s="16" t="s">
        <v>94</v>
      </c>
      <c r="L10" s="16">
        <v>-0.43055547839556629</v>
      </c>
      <c r="N10" s="16" t="s">
        <v>94</v>
      </c>
      <c r="O10" s="16">
        <v>1.8733732136050034</v>
      </c>
      <c r="Q10" s="16" t="s">
        <v>94</v>
      </c>
      <c r="R10" s="16">
        <v>-9.367567602298843E-2</v>
      </c>
      <c r="T10" s="16" t="s">
        <v>94</v>
      </c>
      <c r="U10" s="16">
        <v>0.70824709293994514</v>
      </c>
    </row>
    <row r="11" spans="1:21" x14ac:dyDescent="0.25">
      <c r="B11" s="28">
        <v>23.764182685529001</v>
      </c>
      <c r="C11" s="28">
        <v>66.519587813550999</v>
      </c>
      <c r="D11" s="28">
        <v>315.41864572255002</v>
      </c>
      <c r="E11" s="28">
        <v>2371.50389917865</v>
      </c>
      <c r="F11" s="28">
        <v>46344.446605515703</v>
      </c>
      <c r="H11" s="16" t="s">
        <v>95</v>
      </c>
      <c r="I11" s="16">
        <v>0.77401401223607047</v>
      </c>
      <c r="K11" s="16" t="s">
        <v>95</v>
      </c>
      <c r="L11" s="16">
        <v>0.55920918347213644</v>
      </c>
      <c r="N11" s="16" t="s">
        <v>95</v>
      </c>
      <c r="O11" s="16">
        <v>1.2356713060256996</v>
      </c>
      <c r="Q11" s="16" t="s">
        <v>95</v>
      </c>
      <c r="R11" s="16">
        <v>0.77012939498453115</v>
      </c>
      <c r="T11" s="16" t="s">
        <v>95</v>
      </c>
      <c r="U11" s="16">
        <v>0.5810594583515426</v>
      </c>
    </row>
    <row r="12" spans="1:21" x14ac:dyDescent="0.25">
      <c r="B12" s="28">
        <v>0.61000000000200005</v>
      </c>
      <c r="C12" s="28">
        <v>54.684308815525</v>
      </c>
      <c r="D12" s="28">
        <v>0.71166666666900003</v>
      </c>
      <c r="E12" s="28">
        <v>2032.8802667714899</v>
      </c>
      <c r="F12" s="28">
        <v>19500.49505288</v>
      </c>
      <c r="H12" s="16" t="s">
        <v>96</v>
      </c>
      <c r="I12" s="16">
        <v>322.41875983886899</v>
      </c>
      <c r="K12" s="16" t="s">
        <v>96</v>
      </c>
      <c r="L12" s="16">
        <v>134.61011236562499</v>
      </c>
      <c r="N12" s="16" t="s">
        <v>96</v>
      </c>
      <c r="O12" s="16">
        <v>893.26762627938899</v>
      </c>
      <c r="Q12" s="16" t="s">
        <v>96</v>
      </c>
      <c r="R12" s="16">
        <v>5525.5441653073876</v>
      </c>
      <c r="T12" s="16" t="s">
        <v>96</v>
      </c>
      <c r="U12" s="16">
        <v>72610.099594205967</v>
      </c>
    </row>
    <row r="13" spans="1:21" x14ac:dyDescent="0.25">
      <c r="B13" s="28">
        <v>81.648809430669004</v>
      </c>
      <c r="C13" s="28">
        <v>13.987861085325999</v>
      </c>
      <c r="D13" s="28">
        <v>0.50833333333499997</v>
      </c>
      <c r="E13" s="28">
        <v>3797.25232785035</v>
      </c>
      <c r="F13" s="28">
        <v>27004.6946552849</v>
      </c>
      <c r="H13" s="16" t="s">
        <v>97</v>
      </c>
      <c r="I13" s="16">
        <v>0.406666666668</v>
      </c>
      <c r="K13" s="16" t="s">
        <v>97</v>
      </c>
      <c r="L13" s="16">
        <v>0.406666666668</v>
      </c>
      <c r="N13" s="16" t="s">
        <v>97</v>
      </c>
      <c r="O13" s="16">
        <v>0.50833333333499997</v>
      </c>
      <c r="Q13" s="16" t="s">
        <v>97</v>
      </c>
      <c r="R13" s="16">
        <v>0.61000000000200005</v>
      </c>
      <c r="T13" s="16" t="s">
        <v>97</v>
      </c>
      <c r="U13" s="16">
        <v>0.50833333333499997</v>
      </c>
    </row>
    <row r="14" spans="1:21" x14ac:dyDescent="0.25">
      <c r="B14" s="28">
        <v>115.992972571278</v>
      </c>
      <c r="C14" s="28">
        <v>48.075955851521996</v>
      </c>
      <c r="D14" s="28">
        <v>281.69683473526197</v>
      </c>
      <c r="E14" s="28">
        <v>2887.6920016630002</v>
      </c>
      <c r="F14" s="28">
        <v>33145.349447545101</v>
      </c>
      <c r="H14" s="16" t="s">
        <v>58</v>
      </c>
      <c r="I14" s="16">
        <v>322.825426505537</v>
      </c>
      <c r="K14" s="16" t="s">
        <v>58</v>
      </c>
      <c r="L14" s="16">
        <v>135.01677903229299</v>
      </c>
      <c r="N14" s="16" t="s">
        <v>58</v>
      </c>
      <c r="O14" s="16">
        <v>893.77595961272402</v>
      </c>
      <c r="Q14" s="16" t="s">
        <v>58</v>
      </c>
      <c r="R14" s="16">
        <v>5526.15416530739</v>
      </c>
      <c r="T14" s="16" t="s">
        <v>58</v>
      </c>
      <c r="U14" s="16">
        <v>72610.607927539299</v>
      </c>
    </row>
    <row r="15" spans="1:21" x14ac:dyDescent="0.25">
      <c r="B15" s="28">
        <v>0.71166666666900003</v>
      </c>
      <c r="C15" s="28">
        <v>51.075726164271998</v>
      </c>
      <c r="D15" s="28">
        <v>231.001774693523</v>
      </c>
      <c r="E15" s="28">
        <v>763.53577603354199</v>
      </c>
      <c r="F15" s="28">
        <v>32818.8564014121</v>
      </c>
      <c r="H15" s="16" t="s">
        <v>98</v>
      </c>
      <c r="I15" s="16">
        <v>10077.661116091647</v>
      </c>
      <c r="K15" s="16" t="s">
        <v>98</v>
      </c>
      <c r="L15" s="16">
        <v>4178.96215063618</v>
      </c>
      <c r="N15" s="16" t="s">
        <v>98</v>
      </c>
      <c r="O15" s="16">
        <v>19727.668637713305</v>
      </c>
      <c r="Q15" s="16" t="s">
        <v>98</v>
      </c>
      <c r="R15" s="16">
        <v>183685.21270775388</v>
      </c>
      <c r="T15" s="16" t="s">
        <v>98</v>
      </c>
      <c r="U15" s="16">
        <v>2296001.3555536759</v>
      </c>
    </row>
    <row r="16" spans="1:21" x14ac:dyDescent="0.25">
      <c r="B16" s="28">
        <v>307.13115937735</v>
      </c>
      <c r="C16" s="28">
        <v>29.405147852654</v>
      </c>
      <c r="D16" s="28">
        <v>307.46930563203301</v>
      </c>
      <c r="E16" s="28">
        <v>4798.5706477779904</v>
      </c>
      <c r="F16" s="28">
        <v>23152.412006522201</v>
      </c>
      <c r="H16" s="16" t="s">
        <v>59</v>
      </c>
      <c r="I16" s="16">
        <v>100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1" ht="15.75" thickBot="1" x14ac:dyDescent="0.3">
      <c r="B17" s="28">
        <v>86.298118854934998</v>
      </c>
      <c r="C17" s="28">
        <v>77.396274284151005</v>
      </c>
      <c r="D17" s="28">
        <v>259.70001892298001</v>
      </c>
      <c r="E17" s="28">
        <v>2868.6390324306599</v>
      </c>
      <c r="F17" s="28">
        <v>24391.916110263501</v>
      </c>
      <c r="H17" s="39" t="s">
        <v>99</v>
      </c>
      <c r="I17" s="39">
        <v>17.118172900786607</v>
      </c>
      <c r="K17" s="39" t="s">
        <v>99</v>
      </c>
      <c r="L17" s="39">
        <v>6.2782396604723347</v>
      </c>
      <c r="N17" s="39" t="s">
        <v>99</v>
      </c>
      <c r="O17" s="39">
        <v>34.734760140654245</v>
      </c>
      <c r="Q17" s="39" t="s">
        <v>99</v>
      </c>
      <c r="R17" s="39">
        <v>287.37409893078069</v>
      </c>
      <c r="T17" s="39" t="s">
        <v>99</v>
      </c>
      <c r="U17" s="39">
        <v>2862.7697605113995</v>
      </c>
    </row>
    <row r="18" spans="2:21" x14ac:dyDescent="0.25">
      <c r="B18" s="28">
        <v>120.214659101637</v>
      </c>
      <c r="C18" s="28">
        <v>81.528373187594994</v>
      </c>
      <c r="D18" s="28">
        <v>228.65130824048501</v>
      </c>
      <c r="E18" s="28">
        <v>376.93728572427801</v>
      </c>
      <c r="F18" s="28">
        <v>23600.012468945599</v>
      </c>
    </row>
    <row r="19" spans="2:21" x14ac:dyDescent="0.25">
      <c r="B19" s="28">
        <v>300.25839351607999</v>
      </c>
      <c r="C19" s="28">
        <v>12.910569999722</v>
      </c>
      <c r="D19" s="28">
        <v>200.80574640533899</v>
      </c>
      <c r="E19" s="28">
        <v>0.61000000000200005</v>
      </c>
      <c r="F19" s="28">
        <v>18291.180780937098</v>
      </c>
    </row>
    <row r="20" spans="2:21" x14ac:dyDescent="0.25">
      <c r="B20" s="28">
        <v>0.61000000000200005</v>
      </c>
      <c r="C20" s="28">
        <v>41.065432958880002</v>
      </c>
      <c r="D20" s="28">
        <v>39.624787672372001</v>
      </c>
      <c r="E20" s="28">
        <v>264.060319253015</v>
      </c>
      <c r="F20" s="28">
        <v>33366.362263038303</v>
      </c>
    </row>
    <row r="21" spans="2:21" x14ac:dyDescent="0.25">
      <c r="B21" s="28">
        <v>44.142613464</v>
      </c>
      <c r="C21" s="28">
        <v>10.523896334756</v>
      </c>
      <c r="D21" s="28">
        <v>448.63439339754302</v>
      </c>
      <c r="E21" s="28">
        <v>5112.8788949694799</v>
      </c>
      <c r="F21" s="28">
        <v>28999.182938021699</v>
      </c>
      <c r="I21" s="7" t="s">
        <v>23</v>
      </c>
      <c r="J21" s="38">
        <f>I4</f>
        <v>100.77661116091647</v>
      </c>
      <c r="K21" s="38">
        <f>L4</f>
        <v>41.789621506361797</v>
      </c>
      <c r="L21" s="38">
        <f>O4</f>
        <v>197.27668637713305</v>
      </c>
      <c r="M21" s="38">
        <f>R4</f>
        <v>1836.8521270775389</v>
      </c>
      <c r="N21" s="38">
        <f>U4</f>
        <v>22960.01355553676</v>
      </c>
    </row>
    <row r="22" spans="2:21" x14ac:dyDescent="0.25">
      <c r="B22" s="28">
        <v>161.25911196069501</v>
      </c>
      <c r="C22" s="28">
        <v>46.094404766670998</v>
      </c>
      <c r="D22" s="28">
        <v>71.876092155739002</v>
      </c>
      <c r="E22" s="28">
        <v>2119.5874860448498</v>
      </c>
      <c r="F22" s="28">
        <v>16855.988830455401</v>
      </c>
      <c r="I22" s="7" t="s">
        <v>60</v>
      </c>
      <c r="J22" s="38">
        <f>I17</f>
        <v>17.118172900786607</v>
      </c>
      <c r="K22" s="38">
        <f>L17</f>
        <v>6.2782396604723347</v>
      </c>
      <c r="L22" s="38">
        <f>O17</f>
        <v>34.734760140654245</v>
      </c>
      <c r="M22" s="38">
        <f>R17</f>
        <v>287.37409893078069</v>
      </c>
      <c r="N22" s="38">
        <f>U17</f>
        <v>2862.7697605113995</v>
      </c>
    </row>
    <row r="23" spans="2:21" x14ac:dyDescent="0.25">
      <c r="B23" s="28">
        <v>111.94315110734399</v>
      </c>
      <c r="C23" s="28">
        <v>23.747226358528</v>
      </c>
      <c r="D23" s="28">
        <v>133.53160691106001</v>
      </c>
      <c r="E23" s="28">
        <v>2510.6776262981798</v>
      </c>
      <c r="F23" s="28">
        <v>61491.917342957597</v>
      </c>
    </row>
    <row r="24" spans="2:21" x14ac:dyDescent="0.25">
      <c r="B24" s="28">
        <v>0.71166666666900003</v>
      </c>
      <c r="C24" s="28">
        <v>66.416724657215994</v>
      </c>
      <c r="D24" s="28">
        <v>374.56493702683201</v>
      </c>
      <c r="E24" s="28">
        <v>467.012905922654</v>
      </c>
      <c r="F24" s="28">
        <v>44582.549858543898</v>
      </c>
    </row>
    <row r="25" spans="2:21" x14ac:dyDescent="0.25">
      <c r="B25" s="28">
        <v>126.86806141703001</v>
      </c>
      <c r="C25" s="28">
        <v>67.245366141459002</v>
      </c>
      <c r="D25" s="28">
        <v>362.682062005445</v>
      </c>
      <c r="E25" s="28">
        <v>0.61000000000200005</v>
      </c>
      <c r="F25" s="28">
        <v>32809.440286460303</v>
      </c>
    </row>
    <row r="26" spans="2:21" x14ac:dyDescent="0.25">
      <c r="B26" s="28">
        <v>0.61000000000200005</v>
      </c>
      <c r="C26" s="28">
        <v>42.717558737764001</v>
      </c>
      <c r="D26" s="28">
        <v>115.432041621915</v>
      </c>
      <c r="E26" s="28">
        <v>2643.1864380080301</v>
      </c>
      <c r="F26" s="28">
        <v>9300.50664447692</v>
      </c>
    </row>
    <row r="27" spans="2:21" x14ac:dyDescent="0.25">
      <c r="B27" s="28">
        <v>78.774905857158004</v>
      </c>
      <c r="C27" s="28">
        <v>8.4901085824900004</v>
      </c>
      <c r="D27" s="28">
        <v>353.26345850330398</v>
      </c>
      <c r="E27" s="28">
        <v>1437.66014343757</v>
      </c>
      <c r="F27" s="28">
        <v>20617.954720336202</v>
      </c>
    </row>
    <row r="28" spans="2:21" x14ac:dyDescent="0.25">
      <c r="B28" s="28">
        <v>108.13198920841199</v>
      </c>
      <c r="C28" s="28">
        <v>10.490394260793</v>
      </c>
      <c r="D28" s="28">
        <v>634.14088039084004</v>
      </c>
      <c r="E28" s="28">
        <v>616.55406253276703</v>
      </c>
      <c r="F28" s="28">
        <v>45579.0809267636</v>
      </c>
    </row>
    <row r="29" spans="2:21" x14ac:dyDescent="0.25">
      <c r="B29" s="28">
        <v>56.027205100482</v>
      </c>
      <c r="C29" s="28">
        <v>33.546325682366003</v>
      </c>
      <c r="D29" s="28">
        <v>149.815072372754</v>
      </c>
      <c r="E29" s="28">
        <v>5070.9865042624497</v>
      </c>
      <c r="F29" s="28">
        <v>15181.9976088286</v>
      </c>
    </row>
    <row r="30" spans="2:21" x14ac:dyDescent="0.25">
      <c r="B30" s="28">
        <v>194.187444201452</v>
      </c>
      <c r="C30" s="28">
        <v>6.0177619760420002</v>
      </c>
      <c r="D30" s="28">
        <v>92.022306482888993</v>
      </c>
      <c r="E30" s="28">
        <v>1599.4245262009099</v>
      </c>
      <c r="F30" s="28">
        <v>14625.733334579099</v>
      </c>
    </row>
    <row r="31" spans="2:21" x14ac:dyDescent="0.25">
      <c r="B31" s="28">
        <v>7.7827416201619997</v>
      </c>
      <c r="C31" s="28">
        <v>11.956429364206</v>
      </c>
      <c r="D31" s="28">
        <v>893.77595961272402</v>
      </c>
      <c r="E31" s="28">
        <v>350.34285897815499</v>
      </c>
      <c r="F31" s="28">
        <v>40611.869245294598</v>
      </c>
    </row>
    <row r="32" spans="2:21" x14ac:dyDescent="0.25">
      <c r="B32" s="28">
        <v>313.69824254259498</v>
      </c>
      <c r="C32" s="28">
        <v>14.228133743226</v>
      </c>
      <c r="D32" s="28">
        <v>197.282867034688</v>
      </c>
      <c r="E32" s="28">
        <v>0.71166666666900003</v>
      </c>
      <c r="F32" s="28">
        <v>20482.048665284699</v>
      </c>
    </row>
    <row r="33" spans="2:6" x14ac:dyDescent="0.25">
      <c r="B33" s="28">
        <v>146.06299727923201</v>
      </c>
      <c r="C33" s="28">
        <v>2.0423967040390001</v>
      </c>
      <c r="D33" s="28">
        <v>51.993088404289999</v>
      </c>
      <c r="E33" s="28">
        <v>655.03187002149798</v>
      </c>
      <c r="F33" s="28">
        <v>3951.5876228409002</v>
      </c>
    </row>
    <row r="34" spans="2:6" x14ac:dyDescent="0.25">
      <c r="B34" s="28">
        <v>170.62334172113401</v>
      </c>
      <c r="C34" s="28">
        <v>0.813333333336</v>
      </c>
      <c r="D34" s="28">
        <v>83.666561216391003</v>
      </c>
      <c r="E34" s="28">
        <v>1007.93941556068</v>
      </c>
      <c r="F34" s="28">
        <v>35616.234062914402</v>
      </c>
    </row>
    <row r="35" spans="2:6" x14ac:dyDescent="0.25">
      <c r="B35" s="28">
        <v>77.852640581653006</v>
      </c>
      <c r="C35" s="28">
        <v>70.774229407248001</v>
      </c>
      <c r="D35" s="28">
        <v>0.61000000000200005</v>
      </c>
      <c r="E35" s="28">
        <v>20.473774253167001</v>
      </c>
      <c r="F35" s="28">
        <v>36392.324881586399</v>
      </c>
    </row>
    <row r="36" spans="2:6" x14ac:dyDescent="0.25">
      <c r="B36" s="28">
        <v>180.721535415555</v>
      </c>
      <c r="C36" s="28">
        <v>28.201257043696</v>
      </c>
      <c r="D36" s="28">
        <v>0.71166666666900003</v>
      </c>
      <c r="E36" s="28">
        <v>865.336124558547</v>
      </c>
      <c r="F36" s="28">
        <v>15984.3348479506</v>
      </c>
    </row>
    <row r="37" spans="2:6" x14ac:dyDescent="0.25">
      <c r="B37" s="28">
        <v>12.432291170022999</v>
      </c>
      <c r="C37" s="28">
        <v>48.999238651291002</v>
      </c>
      <c r="D37" s="28">
        <v>113.03551863726901</v>
      </c>
      <c r="E37" s="28">
        <v>3445.6528952119302</v>
      </c>
      <c r="F37" s="28">
        <v>17203.330250736301</v>
      </c>
    </row>
    <row r="38" spans="2:6" x14ac:dyDescent="0.25">
      <c r="B38" s="28">
        <v>29.683793238671999</v>
      </c>
      <c r="C38" s="28">
        <v>46.223911001437997</v>
      </c>
      <c r="D38" s="28">
        <v>114.54803046152701</v>
      </c>
      <c r="E38" s="28">
        <v>2907.34114551936</v>
      </c>
      <c r="F38" s="28">
        <v>5545.38960464715</v>
      </c>
    </row>
    <row r="39" spans="2:6" x14ac:dyDescent="0.25">
      <c r="B39" s="28">
        <v>173.70522988131199</v>
      </c>
      <c r="C39" s="28">
        <v>46.255574055821</v>
      </c>
      <c r="D39" s="28">
        <v>178.278454527875</v>
      </c>
      <c r="E39" s="28">
        <v>2084.61279282551</v>
      </c>
      <c r="F39" s="28">
        <v>16028.586513812101</v>
      </c>
    </row>
    <row r="40" spans="2:6" x14ac:dyDescent="0.25">
      <c r="B40" s="28">
        <v>116.02174339932</v>
      </c>
      <c r="C40" s="28">
        <v>45.625446842565999</v>
      </c>
      <c r="D40" s="28">
        <v>212.48645845994801</v>
      </c>
      <c r="E40" s="28">
        <v>2568.8560486351198</v>
      </c>
      <c r="F40" s="28">
        <v>29053.6210881226</v>
      </c>
    </row>
    <row r="41" spans="2:6" x14ac:dyDescent="0.25">
      <c r="B41" s="28">
        <v>0.61000000000200005</v>
      </c>
      <c r="C41" s="28">
        <v>35.115699312495998</v>
      </c>
      <c r="D41" s="28">
        <v>7.3428763474260004</v>
      </c>
      <c r="E41" s="28">
        <v>5315.9685884512201</v>
      </c>
      <c r="F41" s="28">
        <v>38020.892268851501</v>
      </c>
    </row>
    <row r="42" spans="2:6" x14ac:dyDescent="0.25">
      <c r="B42" s="28">
        <v>30.251465077155</v>
      </c>
      <c r="C42" s="28">
        <v>45.984775340544999</v>
      </c>
      <c r="D42" s="28">
        <v>209.683036945449</v>
      </c>
      <c r="E42" s="28">
        <v>877.64463292362598</v>
      </c>
      <c r="F42" s="28">
        <v>25638.266117476</v>
      </c>
    </row>
    <row r="43" spans="2:6" x14ac:dyDescent="0.25">
      <c r="B43" s="28">
        <v>77.138866736262997</v>
      </c>
      <c r="C43" s="28">
        <v>39.861097918115</v>
      </c>
      <c r="D43" s="28">
        <v>221.64830439998701</v>
      </c>
      <c r="E43" s="28">
        <v>27.469097787725001</v>
      </c>
      <c r="F43" s="28">
        <v>12463.0394161534</v>
      </c>
    </row>
    <row r="44" spans="2:6" x14ac:dyDescent="0.25">
      <c r="B44" s="28">
        <v>61.332128247425999</v>
      </c>
      <c r="C44" s="28">
        <v>46.499010403370001</v>
      </c>
      <c r="D44" s="28">
        <v>0.71166666666900003</v>
      </c>
      <c r="E44" s="28">
        <v>3189.1808732968998</v>
      </c>
      <c r="F44" s="28">
        <v>28744.0422113481</v>
      </c>
    </row>
    <row r="45" spans="2:6" x14ac:dyDescent="0.25">
      <c r="B45" s="28">
        <v>19.106546880142002</v>
      </c>
      <c r="C45" s="28">
        <v>39.140731299273</v>
      </c>
      <c r="D45" s="28">
        <v>241.545721069725</v>
      </c>
      <c r="E45" s="28">
        <v>2714.2025977522198</v>
      </c>
      <c r="F45" s="28">
        <v>21381.390796226999</v>
      </c>
    </row>
    <row r="46" spans="2:6" x14ac:dyDescent="0.25">
      <c r="B46" s="28">
        <v>0.406666666668</v>
      </c>
      <c r="C46" s="28">
        <v>28.963919475586</v>
      </c>
      <c r="D46" s="28">
        <v>138.82913162444001</v>
      </c>
      <c r="E46" s="28">
        <v>3065.0901410461402</v>
      </c>
      <c r="F46" s="28">
        <v>56556.698942042298</v>
      </c>
    </row>
    <row r="47" spans="2:6" x14ac:dyDescent="0.25">
      <c r="B47" s="28">
        <v>0.61000000000200005</v>
      </c>
      <c r="C47" s="28">
        <v>28.476086812011001</v>
      </c>
      <c r="D47" s="28">
        <v>305.84402966943799</v>
      </c>
      <c r="E47" s="28">
        <v>525.90641057958203</v>
      </c>
      <c r="F47" s="28">
        <v>0.50833333333499997</v>
      </c>
    </row>
    <row r="48" spans="2:6" x14ac:dyDescent="0.25">
      <c r="B48" s="28">
        <v>52.969990464481</v>
      </c>
      <c r="C48" s="28">
        <v>96.249764419086006</v>
      </c>
      <c r="D48" s="28">
        <v>105.82907320763201</v>
      </c>
      <c r="E48" s="28">
        <v>2148.6867618608799</v>
      </c>
      <c r="F48" s="28">
        <v>3444.6893074485201</v>
      </c>
    </row>
    <row r="49" spans="2:6" x14ac:dyDescent="0.25">
      <c r="B49" s="28">
        <v>3.4685687493009998</v>
      </c>
      <c r="C49" s="28">
        <v>20.259153224647001</v>
      </c>
      <c r="D49" s="28">
        <v>82.074562108552001</v>
      </c>
      <c r="E49" s="28">
        <v>192.98509011565201</v>
      </c>
      <c r="F49" s="28">
        <v>12364.0416626815</v>
      </c>
    </row>
    <row r="50" spans="2:6" x14ac:dyDescent="0.25">
      <c r="B50" s="28">
        <v>145.765407901153</v>
      </c>
      <c r="C50" s="28">
        <v>27.603310016859002</v>
      </c>
      <c r="D50" s="28">
        <v>234.57061278329601</v>
      </c>
      <c r="E50" s="28">
        <v>726.28578332376799</v>
      </c>
      <c r="F50" s="28">
        <v>20911.268788371701</v>
      </c>
    </row>
    <row r="51" spans="2:6" x14ac:dyDescent="0.25">
      <c r="B51" s="28">
        <v>129.538620617486</v>
      </c>
      <c r="C51" s="28">
        <v>87.827832195363001</v>
      </c>
      <c r="D51" s="28">
        <v>167.30992538279099</v>
      </c>
      <c r="E51" s="28">
        <v>148.70126510152599</v>
      </c>
      <c r="F51" s="28">
        <v>12703.0604121537</v>
      </c>
    </row>
    <row r="52" spans="2:6" x14ac:dyDescent="0.25">
      <c r="B52" s="28">
        <v>171.690615719466</v>
      </c>
      <c r="C52" s="28">
        <v>32.480374303742998</v>
      </c>
      <c r="D52" s="28">
        <v>177.41963794589299</v>
      </c>
      <c r="E52" s="28">
        <v>2147.5721286509201</v>
      </c>
      <c r="F52" s="28">
        <v>16809.618888896501</v>
      </c>
    </row>
    <row r="53" spans="2:6" x14ac:dyDescent="0.25">
      <c r="B53" s="28">
        <v>152.34079044330201</v>
      </c>
      <c r="C53" s="28">
        <v>90.851330165868006</v>
      </c>
      <c r="D53" s="28">
        <v>501.79753336436698</v>
      </c>
      <c r="E53" s="28">
        <v>1811.40988935479</v>
      </c>
      <c r="F53" s="28">
        <v>43798.196844334299</v>
      </c>
    </row>
    <row r="54" spans="2:6" x14ac:dyDescent="0.25">
      <c r="B54" s="28">
        <v>207.19953969573999</v>
      </c>
      <c r="C54" s="28">
        <v>56.041463061601</v>
      </c>
      <c r="D54" s="28">
        <v>615.51698065588403</v>
      </c>
      <c r="E54" s="28">
        <v>841.67607092974799</v>
      </c>
      <c r="F54" s="28">
        <v>41448.728735266101</v>
      </c>
    </row>
    <row r="55" spans="2:6" x14ac:dyDescent="0.25">
      <c r="B55" s="28">
        <v>18.120606428485999</v>
      </c>
      <c r="C55" s="28">
        <v>11.583028498795001</v>
      </c>
      <c r="D55" s="28">
        <v>480.25559654358</v>
      </c>
      <c r="E55" s="28">
        <v>1194.77263676595</v>
      </c>
      <c r="F55" s="28">
        <v>5367.4880308928296</v>
      </c>
    </row>
    <row r="56" spans="2:6" x14ac:dyDescent="0.25">
      <c r="B56" s="28">
        <v>0.50833333333499997</v>
      </c>
      <c r="C56" s="28">
        <v>52.273470529359003</v>
      </c>
      <c r="D56" s="28">
        <v>0.61000000000200005</v>
      </c>
      <c r="E56" s="28">
        <v>5325.5465532611797</v>
      </c>
      <c r="F56" s="28">
        <v>33247.734635481502</v>
      </c>
    </row>
    <row r="57" spans="2:6" x14ac:dyDescent="0.25">
      <c r="B57" s="28">
        <v>75.880794247291007</v>
      </c>
      <c r="C57" s="28">
        <v>85.552043020409002</v>
      </c>
      <c r="D57" s="28">
        <v>175.032595356874</v>
      </c>
      <c r="E57" s="28">
        <v>4659.4305618099897</v>
      </c>
      <c r="F57" s="28">
        <v>33753.445807863201</v>
      </c>
    </row>
    <row r="58" spans="2:6" x14ac:dyDescent="0.25">
      <c r="B58" s="28">
        <v>71.575781775479996</v>
      </c>
      <c r="C58" s="28">
        <v>0.71166666666900003</v>
      </c>
      <c r="D58" s="28">
        <v>80.666183831604997</v>
      </c>
      <c r="E58" s="28">
        <v>1074.89108265099</v>
      </c>
      <c r="F58" s="28">
        <v>11239.509536259</v>
      </c>
    </row>
    <row r="59" spans="2:6" x14ac:dyDescent="0.25">
      <c r="B59" s="28">
        <v>0.61000000000200005</v>
      </c>
      <c r="C59" s="28">
        <v>10.939050040665</v>
      </c>
      <c r="D59" s="28">
        <v>285.28929946200901</v>
      </c>
      <c r="E59" s="28">
        <v>3012.10737783593</v>
      </c>
      <c r="F59" s="28">
        <v>193.523651464182</v>
      </c>
    </row>
    <row r="60" spans="2:6" x14ac:dyDescent="0.25">
      <c r="B60" s="28">
        <v>26.100401725615999</v>
      </c>
      <c r="C60" s="28">
        <v>2.8854085839739998</v>
      </c>
      <c r="D60" s="28">
        <v>136.43117826592601</v>
      </c>
      <c r="E60" s="28">
        <v>641.69786069586905</v>
      </c>
      <c r="F60" s="28">
        <v>2264.8167366851198</v>
      </c>
    </row>
    <row r="61" spans="2:6" x14ac:dyDescent="0.25">
      <c r="B61" s="28">
        <v>39.854453799505997</v>
      </c>
      <c r="C61" s="28">
        <v>135.01677903229299</v>
      </c>
      <c r="D61" s="28">
        <v>342.16820468256901</v>
      </c>
      <c r="E61" s="28">
        <v>2133.0976490204298</v>
      </c>
      <c r="F61" s="28">
        <v>0.61000000000200005</v>
      </c>
    </row>
    <row r="62" spans="2:6" x14ac:dyDescent="0.25">
      <c r="B62" s="28">
        <v>228.07340261079199</v>
      </c>
      <c r="C62" s="28">
        <v>78.214714470008005</v>
      </c>
      <c r="D62" s="28">
        <v>49.197089089160997</v>
      </c>
      <c r="E62" s="28">
        <v>2163.7054177457999</v>
      </c>
      <c r="F62" s="28">
        <v>25082.6955088092</v>
      </c>
    </row>
    <row r="63" spans="2:6" x14ac:dyDescent="0.25">
      <c r="B63" s="28">
        <v>153.31536741932899</v>
      </c>
      <c r="C63" s="28">
        <v>83.014953693495997</v>
      </c>
      <c r="D63" s="28">
        <v>26.454536634943</v>
      </c>
      <c r="E63" s="28">
        <v>4793.3210189546899</v>
      </c>
      <c r="F63" s="28">
        <v>25168.847485759601</v>
      </c>
    </row>
    <row r="64" spans="2:6" x14ac:dyDescent="0.25">
      <c r="B64" s="28">
        <v>81.461409288278006</v>
      </c>
      <c r="C64" s="28">
        <v>28.123571075417999</v>
      </c>
      <c r="D64" s="28">
        <v>351.077979251697</v>
      </c>
      <c r="E64" s="28">
        <v>654.03933816990002</v>
      </c>
      <c r="F64" s="28">
        <v>18144.057525111199</v>
      </c>
    </row>
    <row r="65" spans="2:6" x14ac:dyDescent="0.25">
      <c r="B65" s="28">
        <v>99.573041634812995</v>
      </c>
      <c r="C65" s="28">
        <v>26.342666351719</v>
      </c>
      <c r="D65" s="28">
        <v>536.27508083275302</v>
      </c>
      <c r="E65" s="28">
        <v>1304.5142398560499</v>
      </c>
      <c r="F65" s="28">
        <v>23267.985401837199</v>
      </c>
    </row>
    <row r="66" spans="2:6" x14ac:dyDescent="0.25">
      <c r="B66" s="28">
        <v>175.53225995288901</v>
      </c>
      <c r="C66" s="28">
        <v>42.094544693830997</v>
      </c>
      <c r="D66" s="28">
        <v>528.116396105842</v>
      </c>
      <c r="E66" s="28">
        <v>843.20922037338698</v>
      </c>
      <c r="F66" s="28">
        <v>5164.7635714591797</v>
      </c>
    </row>
    <row r="67" spans="2:6" x14ac:dyDescent="0.25">
      <c r="B67" s="28">
        <v>106.605827394811</v>
      </c>
      <c r="C67" s="28">
        <v>98.629688767662998</v>
      </c>
      <c r="D67" s="28">
        <v>264.89144272808898</v>
      </c>
      <c r="E67" s="28">
        <v>779.28513476998899</v>
      </c>
      <c r="F67" s="28">
        <v>30250.913157565999</v>
      </c>
    </row>
    <row r="68" spans="2:6" x14ac:dyDescent="0.25">
      <c r="B68" s="28">
        <v>82.269516669469994</v>
      </c>
      <c r="C68" s="28">
        <v>4.808706338176</v>
      </c>
      <c r="D68" s="28">
        <v>74.341679629449999</v>
      </c>
      <c r="E68" s="28">
        <v>341.50788998191899</v>
      </c>
      <c r="F68" s="28">
        <v>26247.444806549898</v>
      </c>
    </row>
    <row r="69" spans="2:6" x14ac:dyDescent="0.25">
      <c r="B69" s="28">
        <v>48.206584728757001</v>
      </c>
      <c r="C69" s="28">
        <v>3.2793289687330001</v>
      </c>
      <c r="D69" s="28">
        <v>57.864758695454</v>
      </c>
      <c r="E69" s="28">
        <v>257.73646897610797</v>
      </c>
      <c r="F69" s="28">
        <v>5677.2625167187698</v>
      </c>
    </row>
    <row r="70" spans="2:6" x14ac:dyDescent="0.25">
      <c r="B70" s="28">
        <v>229.87883781267601</v>
      </c>
      <c r="C70" s="28">
        <v>0.71166666666900003</v>
      </c>
      <c r="D70" s="28">
        <v>71.702678275701999</v>
      </c>
      <c r="E70" s="28">
        <v>1691.7016745396299</v>
      </c>
      <c r="F70" s="28">
        <v>29074.610218749</v>
      </c>
    </row>
    <row r="71" spans="2:6" x14ac:dyDescent="0.25">
      <c r="B71" s="28">
        <v>93.983183833268995</v>
      </c>
      <c r="C71" s="28">
        <v>89.965426356399007</v>
      </c>
      <c r="D71" s="28">
        <v>49.602413367581001</v>
      </c>
      <c r="E71" s="28">
        <v>196.73911787685901</v>
      </c>
      <c r="F71" s="28">
        <v>20678.980839754899</v>
      </c>
    </row>
    <row r="72" spans="2:6" x14ac:dyDescent="0.25">
      <c r="B72" s="28">
        <v>27.457045426202999</v>
      </c>
      <c r="C72" s="28">
        <v>35.486521995746998</v>
      </c>
      <c r="D72" s="28">
        <v>4.2062114438889999</v>
      </c>
      <c r="E72" s="28">
        <v>543.99884449424599</v>
      </c>
      <c r="F72" s="28">
        <v>31633.982088733399</v>
      </c>
    </row>
    <row r="73" spans="2:6" x14ac:dyDescent="0.25">
      <c r="B73" s="28">
        <v>42.649244335311998</v>
      </c>
      <c r="C73" s="28">
        <v>50.842261506900002</v>
      </c>
      <c r="D73" s="28">
        <v>219.95960791207801</v>
      </c>
      <c r="E73" s="28">
        <v>1193.59206345695</v>
      </c>
      <c r="F73" s="28">
        <v>18692.8418765436</v>
      </c>
    </row>
    <row r="74" spans="2:6" x14ac:dyDescent="0.25">
      <c r="B74" s="28">
        <v>191.79417212995</v>
      </c>
      <c r="C74" s="28">
        <v>26.757684977823001</v>
      </c>
      <c r="D74" s="28">
        <v>22.785214715717</v>
      </c>
      <c r="E74" s="28">
        <v>2153.65420635173</v>
      </c>
      <c r="F74" s="28">
        <v>31222.742282106501</v>
      </c>
    </row>
    <row r="75" spans="2:6" x14ac:dyDescent="0.25">
      <c r="B75" s="28">
        <v>50.331375417376996</v>
      </c>
      <c r="C75" s="28">
        <v>90.266999378540007</v>
      </c>
      <c r="D75" s="28">
        <v>327.74208368573801</v>
      </c>
      <c r="E75" s="28">
        <v>1445.51057851462</v>
      </c>
      <c r="F75" s="28">
        <v>20673.961552654</v>
      </c>
    </row>
    <row r="76" spans="2:6" x14ac:dyDescent="0.25">
      <c r="B76" s="28">
        <v>12.687165395728</v>
      </c>
      <c r="C76" s="28">
        <v>64.224069604609994</v>
      </c>
      <c r="D76" s="28">
        <v>0.50833333333499997</v>
      </c>
      <c r="E76" s="28">
        <v>1184.20473992706</v>
      </c>
      <c r="F76" s="28">
        <v>72610.607927539299</v>
      </c>
    </row>
    <row r="77" spans="2:6" x14ac:dyDescent="0.25">
      <c r="B77" s="28">
        <v>23.663825388486</v>
      </c>
      <c r="C77" s="28">
        <v>9.2909756240450001</v>
      </c>
      <c r="D77" s="28">
        <v>54.285426229805999</v>
      </c>
      <c r="E77" s="28">
        <v>2819.6269013000401</v>
      </c>
      <c r="F77" s="28">
        <v>4674.1748418127199</v>
      </c>
    </row>
    <row r="78" spans="2:6" x14ac:dyDescent="0.25">
      <c r="B78" s="28">
        <v>247.959445503403</v>
      </c>
      <c r="C78" s="28">
        <v>25.933032698866</v>
      </c>
      <c r="D78" s="28">
        <v>445.14250390198401</v>
      </c>
      <c r="E78" s="28">
        <v>2481.7299133770198</v>
      </c>
      <c r="F78" s="28">
        <v>0.50833333333499997</v>
      </c>
    </row>
    <row r="79" spans="2:6" x14ac:dyDescent="0.25">
      <c r="B79" s="28">
        <v>90.097345550173003</v>
      </c>
      <c r="C79" s="28">
        <v>105.276026116683</v>
      </c>
      <c r="D79" s="28">
        <v>284.23930936026397</v>
      </c>
      <c r="E79" s="28">
        <v>81.032887117650006</v>
      </c>
      <c r="F79" s="28">
        <v>17368.574008560099</v>
      </c>
    </row>
    <row r="80" spans="2:6" x14ac:dyDescent="0.25">
      <c r="B80" s="28">
        <v>252.726050883483</v>
      </c>
      <c r="C80" s="28">
        <v>62.004319454410002</v>
      </c>
      <c r="D80" s="28">
        <v>124.245578489482</v>
      </c>
      <c r="E80" s="28">
        <v>732.86803671662096</v>
      </c>
      <c r="F80" s="28">
        <v>24638.5845285258</v>
      </c>
    </row>
    <row r="81" spans="2:6" x14ac:dyDescent="0.25">
      <c r="B81" s="28">
        <v>211.99082290560901</v>
      </c>
      <c r="C81" s="28">
        <v>63.029265233548003</v>
      </c>
      <c r="D81" s="28">
        <v>95.607599907804996</v>
      </c>
      <c r="E81" s="28">
        <v>4430.9036710868304</v>
      </c>
      <c r="F81" s="28">
        <v>14397.5523688991</v>
      </c>
    </row>
    <row r="82" spans="2:6" x14ac:dyDescent="0.25">
      <c r="B82" s="28">
        <v>144.19439684610501</v>
      </c>
      <c r="C82" s="28">
        <v>56.140909154306001</v>
      </c>
      <c r="D82" s="28">
        <v>133.804334560527</v>
      </c>
      <c r="E82" s="28">
        <v>1898.3346899938899</v>
      </c>
      <c r="F82" s="28">
        <v>20536.037131105299</v>
      </c>
    </row>
    <row r="83" spans="2:6" x14ac:dyDescent="0.25">
      <c r="B83" s="28">
        <v>200.09620921494101</v>
      </c>
      <c r="C83" s="28">
        <v>92.415386798141</v>
      </c>
      <c r="D83" s="28">
        <v>177.38363761322901</v>
      </c>
      <c r="E83" s="28">
        <v>3479.32009194391</v>
      </c>
      <c r="F83" s="28">
        <v>21469.8492495467</v>
      </c>
    </row>
    <row r="84" spans="2:6" x14ac:dyDescent="0.25">
      <c r="B84" s="28">
        <v>129.15303936333899</v>
      </c>
      <c r="C84" s="28">
        <v>0.406666666668</v>
      </c>
      <c r="D84" s="28">
        <v>444.43231517404899</v>
      </c>
      <c r="E84" s="28">
        <v>776.61294655786401</v>
      </c>
      <c r="F84" s="28">
        <v>4153.7928403470996</v>
      </c>
    </row>
    <row r="85" spans="2:6" x14ac:dyDescent="0.25">
      <c r="B85" s="28">
        <v>99.861862251408994</v>
      </c>
      <c r="C85" s="28">
        <v>3.2418018693940001</v>
      </c>
      <c r="D85" s="28">
        <v>341.24698278209399</v>
      </c>
      <c r="E85" s="28">
        <v>2454.33053020136</v>
      </c>
      <c r="F85" s="28">
        <v>29508.149071637799</v>
      </c>
    </row>
    <row r="86" spans="2:6" x14ac:dyDescent="0.25">
      <c r="B86" s="28">
        <v>8.4567001590869992</v>
      </c>
      <c r="C86" s="28">
        <v>87.059661917441005</v>
      </c>
      <c r="D86" s="28">
        <v>0.71166666666900003</v>
      </c>
      <c r="E86" s="28">
        <v>1718.74679160708</v>
      </c>
      <c r="F86" s="28">
        <v>0.71166666666900003</v>
      </c>
    </row>
    <row r="87" spans="2:6" x14ac:dyDescent="0.25">
      <c r="B87" s="28">
        <v>267.72584732016003</v>
      </c>
      <c r="C87" s="28">
        <v>22.585100746925001</v>
      </c>
      <c r="D87" s="28">
        <v>88.132088082832993</v>
      </c>
      <c r="E87" s="28">
        <v>1276.40489859338</v>
      </c>
      <c r="F87" s="28">
        <v>25812.782825645601</v>
      </c>
    </row>
    <row r="88" spans="2:6" x14ac:dyDescent="0.25">
      <c r="B88" s="28">
        <v>68.597646721645006</v>
      </c>
      <c r="C88" s="28">
        <v>53.736180347553997</v>
      </c>
      <c r="D88" s="28">
        <v>241.019350453779</v>
      </c>
      <c r="E88" s="28">
        <v>3419.92460034749</v>
      </c>
      <c r="F88" s="28">
        <v>32209.482531017198</v>
      </c>
    </row>
    <row r="89" spans="2:6" x14ac:dyDescent="0.25">
      <c r="B89" s="28">
        <v>3.147917961463</v>
      </c>
      <c r="C89" s="28">
        <v>11.512294073834999</v>
      </c>
      <c r="D89" s="28">
        <v>0.61000000000200005</v>
      </c>
      <c r="E89" s="28">
        <v>1641.18180326992</v>
      </c>
      <c r="F89" s="28">
        <v>26562.3816755644</v>
      </c>
    </row>
    <row r="90" spans="2:6" x14ac:dyDescent="0.25">
      <c r="B90" s="28">
        <v>68.116402788974</v>
      </c>
      <c r="C90" s="28">
        <v>67.966023823265999</v>
      </c>
      <c r="D90" s="28">
        <v>0.71166666666900003</v>
      </c>
      <c r="E90" s="28">
        <v>5526.15416530739</v>
      </c>
      <c r="F90" s="28">
        <v>28161.765051712599</v>
      </c>
    </row>
    <row r="91" spans="2:6" x14ac:dyDescent="0.25">
      <c r="B91" s="28">
        <v>1.3583558640719999</v>
      </c>
      <c r="C91" s="28">
        <v>36.370448547228001</v>
      </c>
      <c r="D91" s="28">
        <v>100.246251731475</v>
      </c>
      <c r="E91" s="28">
        <v>2557.4526261795199</v>
      </c>
      <c r="F91" s="28">
        <v>2749.1275514957301</v>
      </c>
    </row>
    <row r="92" spans="2:6" x14ac:dyDescent="0.25">
      <c r="B92" s="28">
        <v>44.743075345645998</v>
      </c>
      <c r="C92" s="28">
        <v>58.145127427189003</v>
      </c>
      <c r="D92" s="28">
        <v>150.50886036926499</v>
      </c>
      <c r="E92" s="28">
        <v>1583.0877269873099</v>
      </c>
      <c r="F92" s="28">
        <v>7829.2257794016396</v>
      </c>
    </row>
    <row r="93" spans="2:6" x14ac:dyDescent="0.25">
      <c r="B93" s="28">
        <v>128.18918365888101</v>
      </c>
      <c r="C93" s="28">
        <v>0.61000000000200005</v>
      </c>
      <c r="D93" s="28">
        <v>212.03886796944801</v>
      </c>
      <c r="E93" s="28">
        <v>0.71166666666900003</v>
      </c>
      <c r="F93" s="28">
        <v>20575.849660834501</v>
      </c>
    </row>
    <row r="94" spans="2:6" x14ac:dyDescent="0.25">
      <c r="B94" s="28">
        <v>45.218614879425999</v>
      </c>
      <c r="C94" s="28">
        <v>2.762635045588</v>
      </c>
      <c r="D94" s="28">
        <v>45.374419549952997</v>
      </c>
      <c r="E94" s="28">
        <v>1537.0241920229701</v>
      </c>
      <c r="F94" s="28">
        <v>27542.915794113898</v>
      </c>
    </row>
    <row r="95" spans="2:6" x14ac:dyDescent="0.25">
      <c r="B95" s="28">
        <v>73.425982738692994</v>
      </c>
      <c r="C95" s="28">
        <v>44.579799203038</v>
      </c>
      <c r="D95" s="28">
        <v>139.45984377282599</v>
      </c>
      <c r="E95" s="28">
        <v>2217.2653033667002</v>
      </c>
      <c r="F95" s="28">
        <v>44073.334406370399</v>
      </c>
    </row>
    <row r="96" spans="2:6" x14ac:dyDescent="0.25">
      <c r="B96" s="28">
        <v>0.813333333336</v>
      </c>
      <c r="C96" s="28">
        <v>8.8422179309400004</v>
      </c>
      <c r="D96" s="28">
        <v>505.21337718676199</v>
      </c>
      <c r="E96" s="28">
        <v>1421.20677435894</v>
      </c>
      <c r="F96" s="28">
        <v>39067.610664532898</v>
      </c>
    </row>
    <row r="97" spans="2:6" x14ac:dyDescent="0.25">
      <c r="B97" s="28">
        <v>92.161697096734997</v>
      </c>
      <c r="C97" s="28">
        <v>57.523571559181001</v>
      </c>
      <c r="D97" s="28">
        <v>632.37611586544904</v>
      </c>
      <c r="E97" s="28">
        <v>576.81525565392803</v>
      </c>
      <c r="F97" s="28">
        <v>1998.2860797686001</v>
      </c>
    </row>
    <row r="98" spans="2:6" x14ac:dyDescent="0.25">
      <c r="B98" s="28">
        <v>103.398465921011</v>
      </c>
      <c r="C98" s="28">
        <v>34.030091277182002</v>
      </c>
      <c r="D98" s="28">
        <v>0.71166666666900003</v>
      </c>
      <c r="E98" s="28">
        <v>3195.3873505884799</v>
      </c>
      <c r="F98" s="28">
        <v>6670.5888654287</v>
      </c>
    </row>
    <row r="99" spans="2:6" x14ac:dyDescent="0.25">
      <c r="B99" s="28">
        <v>124.41775923873099</v>
      </c>
      <c r="C99" s="28">
        <v>0.71166666666900003</v>
      </c>
      <c r="D99" s="28">
        <v>95.455855567854996</v>
      </c>
      <c r="E99" s="28">
        <v>1999.5772518470801</v>
      </c>
      <c r="F99" s="28">
        <v>22311.202926427701</v>
      </c>
    </row>
    <row r="100" spans="2:6" x14ac:dyDescent="0.25">
      <c r="B100" s="28">
        <v>0.61000000000200005</v>
      </c>
      <c r="C100" s="28">
        <v>91.337532504498</v>
      </c>
      <c r="D100" s="28">
        <v>225.99732233329601</v>
      </c>
      <c r="E100" s="28">
        <v>1120.62507787204</v>
      </c>
      <c r="F100" s="28">
        <v>38465.089999063297</v>
      </c>
    </row>
    <row r="101" spans="2:6" x14ac:dyDescent="0.25">
      <c r="B101" s="28">
        <v>279.36092210862301</v>
      </c>
      <c r="C101" s="28">
        <v>26.114033397278</v>
      </c>
      <c r="D101" s="28">
        <v>317.31336652359801</v>
      </c>
      <c r="E101" s="28">
        <v>2504.1183111615001</v>
      </c>
      <c r="F101" s="28">
        <v>16004.6398941809</v>
      </c>
    </row>
    <row r="102" spans="2:6" x14ac:dyDescent="0.25">
      <c r="B102" s="7"/>
      <c r="C102" s="7"/>
      <c r="D102" s="7"/>
      <c r="E102" s="7"/>
      <c r="F102" s="7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  <row r="106" spans="2:6" x14ac:dyDescent="0.25">
      <c r="B106" s="28"/>
      <c r="C106" s="28"/>
      <c r="D106" s="28"/>
      <c r="E106" s="28"/>
      <c r="F106" s="28"/>
    </row>
    <row r="107" spans="2:6" x14ac:dyDescent="0.25">
      <c r="B107" s="28"/>
      <c r="C107" s="28"/>
      <c r="D107" s="28"/>
      <c r="E107" s="28"/>
      <c r="F107" s="28"/>
    </row>
    <row r="108" spans="2:6" x14ac:dyDescent="0.25">
      <c r="B108" s="28"/>
      <c r="C108" s="28"/>
      <c r="D108" s="28"/>
      <c r="E108" s="28"/>
      <c r="F108" s="28"/>
    </row>
    <row r="109" spans="2:6" x14ac:dyDescent="0.25">
      <c r="B109" s="28"/>
      <c r="C109" s="28"/>
      <c r="D109" s="28"/>
      <c r="E109" s="28"/>
      <c r="F109" s="28"/>
    </row>
    <row r="110" spans="2:6" x14ac:dyDescent="0.25">
      <c r="B110" s="28"/>
      <c r="C110" s="28"/>
      <c r="D110" s="28"/>
      <c r="E110" s="28"/>
      <c r="F110" s="28"/>
    </row>
    <row r="111" spans="2:6" x14ac:dyDescent="0.25">
      <c r="B111" s="28"/>
      <c r="C111" s="28"/>
      <c r="D111" s="28"/>
      <c r="E111" s="28"/>
      <c r="F111" s="28"/>
    </row>
    <row r="112" spans="2:6" x14ac:dyDescent="0.25">
      <c r="B112" s="28"/>
      <c r="C112" s="28"/>
      <c r="D112" s="28"/>
      <c r="E112" s="28"/>
      <c r="F112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5"/>
  <sheetViews>
    <sheetView topLeftCell="C22" zoomScaleNormal="100" workbookViewId="0">
      <selection activeCell="N44" sqref="N44"/>
    </sheetView>
  </sheetViews>
  <sheetFormatPr defaultRowHeight="15" x14ac:dyDescent="0.25"/>
  <cols>
    <col min="1" max="1" width="29.28515625" bestFit="1" customWidth="1"/>
    <col min="2" max="4" width="17.140625" bestFit="1" customWidth="1"/>
    <col min="5" max="5" width="18.28515625" bestFit="1" customWidth="1"/>
    <col min="6" max="6" width="17.140625" bestFit="1" customWidth="1"/>
    <col min="10" max="10" width="11" bestFit="1" customWidth="1"/>
    <col min="11" max="11" width="9.42578125" customWidth="1"/>
    <col min="12" max="14" width="12" bestFit="1" customWidth="1"/>
  </cols>
  <sheetData>
    <row r="1" spans="1:21" ht="19.5" thickBot="1" x14ac:dyDescent="0.35">
      <c r="A1" s="2" t="s">
        <v>88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25">
      <c r="B2" s="33">
        <v>0.406666666668</v>
      </c>
      <c r="C2" s="33">
        <v>0.406666666668</v>
      </c>
      <c r="D2" s="33">
        <v>87.436393806940998</v>
      </c>
      <c r="E2" s="34">
        <v>250.09296160712199</v>
      </c>
      <c r="F2" s="36">
        <v>655.28547836164603</v>
      </c>
      <c r="H2" s="40">
        <v>1</v>
      </c>
      <c r="I2" s="40"/>
      <c r="K2" s="40">
        <v>2</v>
      </c>
      <c r="L2" s="40"/>
      <c r="N2" s="40">
        <v>3</v>
      </c>
      <c r="O2" s="40"/>
      <c r="Q2" s="40">
        <v>4</v>
      </c>
      <c r="R2" s="40"/>
      <c r="T2" s="40">
        <v>5</v>
      </c>
      <c r="U2" s="40"/>
    </row>
    <row r="3" spans="1:21" x14ac:dyDescent="0.25">
      <c r="B3" s="33">
        <v>0.406666666668</v>
      </c>
      <c r="C3" s="33">
        <v>0.50833333333499997</v>
      </c>
      <c r="D3" s="33">
        <v>184.578324422208</v>
      </c>
      <c r="E3" s="34">
        <v>55.696932691256002</v>
      </c>
      <c r="F3" s="36">
        <v>4087.1148103248602</v>
      </c>
      <c r="H3" s="16"/>
      <c r="I3" s="16"/>
      <c r="K3" s="16"/>
      <c r="L3" s="16"/>
      <c r="N3" s="16"/>
      <c r="O3" s="16"/>
      <c r="Q3" s="16"/>
      <c r="R3" s="16"/>
      <c r="T3" s="16"/>
      <c r="U3" s="16"/>
    </row>
    <row r="4" spans="1:21" x14ac:dyDescent="0.25">
      <c r="B4" s="33">
        <v>44.855114553641997</v>
      </c>
      <c r="C4" s="33">
        <v>0.50833333333499997</v>
      </c>
      <c r="D4" s="33">
        <v>210.840393233296</v>
      </c>
      <c r="E4" s="34">
        <v>176.45556663527199</v>
      </c>
      <c r="F4" s="36">
        <v>4126.67146411467</v>
      </c>
      <c r="H4" s="16" t="s">
        <v>57</v>
      </c>
      <c r="I4" s="16">
        <v>19.885308274609905</v>
      </c>
      <c r="K4" s="16" t="s">
        <v>57</v>
      </c>
      <c r="L4" s="16">
        <v>25.791173731015828</v>
      </c>
      <c r="N4" s="16" t="s">
        <v>57</v>
      </c>
      <c r="O4" s="16">
        <v>135.28221561374062</v>
      </c>
      <c r="Q4" s="16" t="s">
        <v>57</v>
      </c>
      <c r="R4" s="16">
        <v>167.55214291356918</v>
      </c>
      <c r="T4" s="16" t="s">
        <v>57</v>
      </c>
      <c r="U4" s="16">
        <v>3394.1346723784231</v>
      </c>
    </row>
    <row r="5" spans="1:21" x14ac:dyDescent="0.25">
      <c r="B5" s="33">
        <v>0.406666666668</v>
      </c>
      <c r="C5" s="33">
        <v>110.311281170382</v>
      </c>
      <c r="D5" s="33">
        <v>45.27214752135</v>
      </c>
      <c r="E5" s="34">
        <v>312.73053741213101</v>
      </c>
      <c r="F5" s="36">
        <v>2379.3352547640902</v>
      </c>
      <c r="H5" s="16" t="s">
        <v>90</v>
      </c>
      <c r="I5" s="16">
        <v>9.0223985736922252</v>
      </c>
      <c r="K5" s="16" t="s">
        <v>90</v>
      </c>
      <c r="L5" s="16">
        <v>4.9725999452637044</v>
      </c>
      <c r="N5" s="16" t="s">
        <v>90</v>
      </c>
      <c r="O5" s="16">
        <v>9.3600497778404144</v>
      </c>
      <c r="Q5" s="16" t="s">
        <v>90</v>
      </c>
      <c r="R5" s="16">
        <v>11.393006634704221</v>
      </c>
      <c r="T5" s="16" t="s">
        <v>90</v>
      </c>
      <c r="U5" s="16">
        <v>171.00299673399539</v>
      </c>
    </row>
    <row r="6" spans="1:21" x14ac:dyDescent="0.25">
      <c r="B6" s="33">
        <v>181.92077979172399</v>
      </c>
      <c r="C6" s="33">
        <v>0.50833333333499997</v>
      </c>
      <c r="D6" s="33">
        <v>66.634162536689004</v>
      </c>
      <c r="E6" s="34">
        <v>63.651510017919001</v>
      </c>
      <c r="F6" s="36">
        <v>4154.4538241390001</v>
      </c>
      <c r="H6" s="16" t="s">
        <v>91</v>
      </c>
      <c r="I6" s="16">
        <v>0.406666666668</v>
      </c>
      <c r="K6" s="16" t="s">
        <v>91</v>
      </c>
      <c r="L6" s="16">
        <v>0.50833333333499997</v>
      </c>
      <c r="N6" s="16" t="s">
        <v>91</v>
      </c>
      <c r="O6" s="16">
        <v>120.806027923572</v>
      </c>
      <c r="Q6" s="16" t="s">
        <v>91</v>
      </c>
      <c r="R6" s="16">
        <v>172.78171770709201</v>
      </c>
      <c r="T6" s="16" t="s">
        <v>91</v>
      </c>
      <c r="U6" s="16">
        <v>3268.74419297739</v>
      </c>
    </row>
    <row r="7" spans="1:21" x14ac:dyDescent="0.25">
      <c r="B7" s="33">
        <v>0.406666666668</v>
      </c>
      <c r="C7" s="33">
        <v>0.50833333333499997</v>
      </c>
      <c r="D7" s="33">
        <v>154.614846213524</v>
      </c>
      <c r="E7" s="34">
        <v>58.960814161080002</v>
      </c>
      <c r="F7" s="36">
        <v>2607.6981729571398</v>
      </c>
      <c r="H7" s="16" t="s">
        <v>92</v>
      </c>
      <c r="I7" s="16">
        <v>0.406666666668</v>
      </c>
      <c r="K7" s="16" t="s">
        <v>92</v>
      </c>
      <c r="L7" s="16">
        <v>0.50833333333499997</v>
      </c>
      <c r="N7" s="16" t="s">
        <v>92</v>
      </c>
      <c r="O7" s="16">
        <v>0.71166666666900003</v>
      </c>
      <c r="Q7" s="16" t="s">
        <v>92</v>
      </c>
      <c r="R7" s="16" t="e">
        <v>#N/A</v>
      </c>
      <c r="T7" s="16" t="s">
        <v>92</v>
      </c>
      <c r="U7" s="16" t="e">
        <v>#N/A</v>
      </c>
    </row>
    <row r="8" spans="1:21" x14ac:dyDescent="0.25">
      <c r="B8" s="33">
        <v>0.406666666668</v>
      </c>
      <c r="C8" s="33">
        <v>113.15620945111</v>
      </c>
      <c r="D8" s="33">
        <v>222.67954919611799</v>
      </c>
      <c r="E8" s="34">
        <v>7.6642678499479997</v>
      </c>
      <c r="F8" s="36">
        <v>5308.2221052776604</v>
      </c>
      <c r="H8" s="16" t="s">
        <v>24</v>
      </c>
      <c r="I8" s="16">
        <v>41.345824414006231</v>
      </c>
      <c r="K8" s="16" t="s">
        <v>24</v>
      </c>
      <c r="L8" s="16">
        <v>49.725999452637041</v>
      </c>
      <c r="N8" s="16" t="s">
        <v>24</v>
      </c>
      <c r="O8" s="16">
        <v>93.600497778404147</v>
      </c>
      <c r="Q8" s="16" t="s">
        <v>24</v>
      </c>
      <c r="R8" s="16">
        <v>113.93006634704221</v>
      </c>
      <c r="T8" s="16" t="s">
        <v>24</v>
      </c>
      <c r="U8" s="16">
        <v>1710.0299673399538</v>
      </c>
    </row>
    <row r="9" spans="1:21" x14ac:dyDescent="0.25">
      <c r="B9" s="33">
        <v>0.406666666668</v>
      </c>
      <c r="C9" s="33">
        <v>33.696513207873998</v>
      </c>
      <c r="D9" s="33">
        <v>78.599566052674007</v>
      </c>
      <c r="E9" s="34">
        <v>178.823888662808</v>
      </c>
      <c r="F9" s="36">
        <v>421.980966458328</v>
      </c>
      <c r="H9" s="16" t="s">
        <v>93</v>
      </c>
      <c r="I9" s="16">
        <v>1709.4771964738334</v>
      </c>
      <c r="K9" s="16" t="s">
        <v>93</v>
      </c>
      <c r="L9" s="16">
        <v>2472.6750215636594</v>
      </c>
      <c r="N9" s="16" t="s">
        <v>93</v>
      </c>
      <c r="O9" s="16">
        <v>8761.0531843650406</v>
      </c>
      <c r="Q9" s="16" t="s">
        <v>93</v>
      </c>
      <c r="R9" s="16">
        <v>12980.060017841441</v>
      </c>
      <c r="T9" s="16" t="s">
        <v>93</v>
      </c>
      <c r="U9" s="16">
        <v>2924202.4892006838</v>
      </c>
    </row>
    <row r="10" spans="1:21" x14ac:dyDescent="0.25">
      <c r="B10" s="33">
        <v>0.406666666668</v>
      </c>
      <c r="C10" s="33">
        <v>0.50833333333499997</v>
      </c>
      <c r="D10" s="33">
        <v>30.642872555421999</v>
      </c>
      <c r="E10" s="34">
        <v>226.64794878262501</v>
      </c>
      <c r="F10" s="36">
        <v>4195.1749899176102</v>
      </c>
      <c r="H10" s="16" t="s">
        <v>94</v>
      </c>
      <c r="I10" s="16">
        <v>12.515176360260444</v>
      </c>
      <c r="K10" s="16" t="s">
        <v>94</v>
      </c>
      <c r="L10" s="16">
        <v>2.7538885989120812</v>
      </c>
      <c r="N10" s="16" t="s">
        <v>94</v>
      </c>
      <c r="O10" s="16">
        <v>1.1971201011524113</v>
      </c>
      <c r="Q10" s="16" t="s">
        <v>94</v>
      </c>
      <c r="R10" s="16">
        <v>-0.56026711990818168</v>
      </c>
      <c r="T10" s="16" t="s">
        <v>94</v>
      </c>
      <c r="U10" s="16">
        <v>-0.14376879085189787</v>
      </c>
    </row>
    <row r="11" spans="1:21" x14ac:dyDescent="0.25">
      <c r="B11" s="33">
        <v>0.406666666668</v>
      </c>
      <c r="C11" s="33">
        <v>0.50833333333499997</v>
      </c>
      <c r="D11" s="33">
        <v>1.2604497537929999</v>
      </c>
      <c r="E11" s="34">
        <v>331.05062641088699</v>
      </c>
      <c r="F11" s="36">
        <v>3997.7461100102901</v>
      </c>
      <c r="H11" s="16" t="s">
        <v>95</v>
      </c>
      <c r="I11" s="16">
        <v>3.2989227123998899</v>
      </c>
      <c r="K11" s="16" t="s">
        <v>95</v>
      </c>
      <c r="L11" s="16">
        <v>1.9873338713494595</v>
      </c>
      <c r="N11" s="16" t="s">
        <v>95</v>
      </c>
      <c r="O11" s="16">
        <v>0.98017938367108426</v>
      </c>
      <c r="Q11" s="16" t="s">
        <v>95</v>
      </c>
      <c r="R11" s="16">
        <v>0.39049065476828859</v>
      </c>
      <c r="T11" s="16" t="s">
        <v>95</v>
      </c>
      <c r="U11" s="16">
        <v>0.41383242129047515</v>
      </c>
    </row>
    <row r="12" spans="1:21" x14ac:dyDescent="0.25">
      <c r="B12" s="33">
        <v>0.406666666668</v>
      </c>
      <c r="C12" s="33">
        <v>0.406666666668</v>
      </c>
      <c r="D12" s="33">
        <v>33.360520638086001</v>
      </c>
      <c r="E12" s="34">
        <v>260.81205845457703</v>
      </c>
      <c r="F12" s="36">
        <v>2892.65018454244</v>
      </c>
      <c r="H12" s="16" t="s">
        <v>96</v>
      </c>
      <c r="I12" s="16">
        <v>181.61577979172299</v>
      </c>
      <c r="K12" s="16" t="s">
        <v>96</v>
      </c>
      <c r="L12" s="16">
        <v>196.32292682413799</v>
      </c>
      <c r="N12" s="16" t="s">
        <v>96</v>
      </c>
      <c r="O12" s="16">
        <v>481.73921186556902</v>
      </c>
      <c r="Q12" s="16" t="s">
        <v>96</v>
      </c>
      <c r="R12" s="16">
        <v>485.26311657636001</v>
      </c>
      <c r="T12" s="16" t="s">
        <v>96</v>
      </c>
      <c r="U12" s="16">
        <v>8046.7002989969869</v>
      </c>
    </row>
    <row r="13" spans="1:21" x14ac:dyDescent="0.25">
      <c r="B13" s="33">
        <v>0.30500000000100003</v>
      </c>
      <c r="C13" s="33">
        <v>0.50833333333499997</v>
      </c>
      <c r="D13" s="33">
        <v>131.14995814922</v>
      </c>
      <c r="E13" s="34">
        <v>60.590890876339003</v>
      </c>
      <c r="F13" s="36">
        <v>4880.8893986461899</v>
      </c>
      <c r="H13" s="16" t="s">
        <v>97</v>
      </c>
      <c r="I13" s="16">
        <v>0.30500000000100003</v>
      </c>
      <c r="K13" s="16" t="s">
        <v>97</v>
      </c>
      <c r="L13" s="16">
        <v>0.406666666668</v>
      </c>
      <c r="N13" s="16" t="s">
        <v>97</v>
      </c>
      <c r="O13" s="16">
        <v>0.71166666666900003</v>
      </c>
      <c r="Q13" s="16" t="s">
        <v>97</v>
      </c>
      <c r="R13" s="16">
        <v>1.0166666666699999</v>
      </c>
      <c r="T13" s="16" t="s">
        <v>97</v>
      </c>
      <c r="U13" s="16">
        <v>7.8785933977629998</v>
      </c>
    </row>
    <row r="14" spans="1:21" x14ac:dyDescent="0.25">
      <c r="B14" s="33">
        <v>36.394076976145001</v>
      </c>
      <c r="C14" s="33">
        <v>0.50833333333499997</v>
      </c>
      <c r="D14" s="33">
        <v>103.456745708874</v>
      </c>
      <c r="E14" s="34">
        <v>67.381188754283997</v>
      </c>
      <c r="F14" s="36">
        <v>2678.1647008825298</v>
      </c>
      <c r="H14" s="16" t="s">
        <v>58</v>
      </c>
      <c r="I14" s="16">
        <v>181.92077979172399</v>
      </c>
      <c r="K14" s="16" t="s">
        <v>58</v>
      </c>
      <c r="L14" s="16">
        <v>196.729593490806</v>
      </c>
      <c r="N14" s="16" t="s">
        <v>58</v>
      </c>
      <c r="O14" s="16">
        <v>482.45087853223799</v>
      </c>
      <c r="Q14" s="16" t="s">
        <v>58</v>
      </c>
      <c r="R14" s="16">
        <v>486.27978324303001</v>
      </c>
      <c r="T14" s="16" t="s">
        <v>58</v>
      </c>
      <c r="U14" s="16">
        <v>8054.5788923947503</v>
      </c>
    </row>
    <row r="15" spans="1:21" x14ac:dyDescent="0.25">
      <c r="B15" s="33">
        <v>22.100444436389001</v>
      </c>
      <c r="C15" s="33">
        <v>0.50833333333499997</v>
      </c>
      <c r="D15" s="33">
        <v>0.813333333336</v>
      </c>
      <c r="E15" s="34">
        <v>92.636252996430002</v>
      </c>
      <c r="F15" s="36">
        <v>734.86927591021401</v>
      </c>
      <c r="H15" s="16" t="s">
        <v>98</v>
      </c>
      <c r="I15" s="16">
        <v>417.59147376680801</v>
      </c>
      <c r="K15" s="16" t="s">
        <v>98</v>
      </c>
      <c r="L15" s="16">
        <v>2579.1173731015829</v>
      </c>
      <c r="N15" s="16" t="s">
        <v>98</v>
      </c>
      <c r="O15" s="16">
        <v>13528.221561374061</v>
      </c>
      <c r="Q15" s="16" t="s">
        <v>98</v>
      </c>
      <c r="R15" s="16">
        <v>16755.214291356919</v>
      </c>
      <c r="T15" s="16" t="s">
        <v>98</v>
      </c>
      <c r="U15" s="16">
        <v>339413.46723784233</v>
      </c>
    </row>
    <row r="16" spans="1:21" x14ac:dyDescent="0.25">
      <c r="B16" s="33">
        <v>0.406666666668</v>
      </c>
      <c r="C16" s="33">
        <v>95.678212007157001</v>
      </c>
      <c r="D16" s="33">
        <v>122.452699723423</v>
      </c>
      <c r="E16" s="34">
        <v>175.928690668314</v>
      </c>
      <c r="F16" s="36">
        <v>2099.8203003578301</v>
      </c>
      <c r="H16" s="16" t="s">
        <v>59</v>
      </c>
      <c r="I16" s="16">
        <v>21</v>
      </c>
      <c r="K16" s="16" t="s">
        <v>59</v>
      </c>
      <c r="L16" s="16">
        <v>100</v>
      </c>
      <c r="N16" s="16" t="s">
        <v>59</v>
      </c>
      <c r="O16" s="16">
        <v>100</v>
      </c>
      <c r="Q16" s="16" t="s">
        <v>59</v>
      </c>
      <c r="R16" s="16">
        <v>100</v>
      </c>
      <c r="T16" s="16" t="s">
        <v>59</v>
      </c>
      <c r="U16" s="16">
        <v>100</v>
      </c>
    </row>
    <row r="17" spans="2:27" ht="15.75" thickBot="1" x14ac:dyDescent="0.3">
      <c r="B17" s="33">
        <v>41.417893529856997</v>
      </c>
      <c r="C17" s="33">
        <v>75.810779305322995</v>
      </c>
      <c r="D17" s="33">
        <v>114.265521586603</v>
      </c>
      <c r="E17" s="34">
        <v>311.64399519077398</v>
      </c>
      <c r="F17" s="36">
        <v>2422.8303138598799</v>
      </c>
      <c r="H17" s="39" t="s">
        <v>99</v>
      </c>
      <c r="I17" s="39">
        <v>18.820393631385656</v>
      </c>
      <c r="K17" s="39" t="s">
        <v>99</v>
      </c>
      <c r="L17" s="39">
        <v>9.8667171048499291</v>
      </c>
      <c r="N17" s="39" t="s">
        <v>99</v>
      </c>
      <c r="O17" s="39">
        <v>18.572369436883623</v>
      </c>
      <c r="Q17" s="39" t="s">
        <v>99</v>
      </c>
      <c r="R17" s="39">
        <v>22.606196894116628</v>
      </c>
      <c r="T17" s="39" t="s">
        <v>99</v>
      </c>
      <c r="U17" s="39">
        <v>339.30704489167027</v>
      </c>
    </row>
    <row r="18" spans="2:27" x14ac:dyDescent="0.25">
      <c r="B18" s="33">
        <v>0.406666666668</v>
      </c>
      <c r="C18" s="33">
        <v>0.50833333333499997</v>
      </c>
      <c r="D18" s="33">
        <v>267.82792769581198</v>
      </c>
      <c r="E18" s="34">
        <v>237.544772872142</v>
      </c>
      <c r="F18" s="36">
        <v>8054.5788923947503</v>
      </c>
    </row>
    <row r="19" spans="2:27" x14ac:dyDescent="0.25">
      <c r="B19" s="33">
        <v>32.247614029048997</v>
      </c>
      <c r="C19" s="33">
        <v>156.30260621395999</v>
      </c>
      <c r="D19" s="33">
        <v>29.170763040049</v>
      </c>
      <c r="E19" s="34">
        <v>69.098917665715007</v>
      </c>
      <c r="F19" s="36">
        <v>3713.7577391128102</v>
      </c>
    </row>
    <row r="20" spans="2:27" x14ac:dyDescent="0.25">
      <c r="B20" s="33">
        <v>53.063883783317003</v>
      </c>
      <c r="C20" s="33">
        <v>0.406666666668</v>
      </c>
      <c r="D20" s="33">
        <v>163.51303762204799</v>
      </c>
      <c r="E20" s="34">
        <v>331.541508233554</v>
      </c>
      <c r="F20" s="36">
        <v>2031.06967010057</v>
      </c>
    </row>
    <row r="21" spans="2:27" x14ac:dyDescent="0.25">
      <c r="B21" s="33">
        <v>0.406666666668</v>
      </c>
      <c r="C21" s="33">
        <v>0.50833333333499997</v>
      </c>
      <c r="D21" s="33">
        <v>92.559133586751997</v>
      </c>
      <c r="E21" s="34">
        <v>1.4233333333380001</v>
      </c>
      <c r="F21" s="36">
        <v>7.8785933977629998</v>
      </c>
    </row>
    <row r="22" spans="2:27" x14ac:dyDescent="0.25">
      <c r="B22" s="33">
        <v>0.406666666668</v>
      </c>
      <c r="C22" s="33">
        <v>0.50833333333499997</v>
      </c>
      <c r="D22" s="33">
        <v>254.23426845159</v>
      </c>
      <c r="E22" s="34">
        <v>125.415347195034</v>
      </c>
      <c r="F22" s="36">
        <v>2927.0111982560502</v>
      </c>
    </row>
    <row r="23" spans="2:27" x14ac:dyDescent="0.25">
      <c r="B23" s="28"/>
      <c r="C23" s="33">
        <v>0.50833333333499997</v>
      </c>
      <c r="D23" s="33">
        <v>108.34635403481001</v>
      </c>
      <c r="E23" s="34">
        <v>247.44443087251699</v>
      </c>
      <c r="F23" s="36">
        <v>1154.48513568609</v>
      </c>
    </row>
    <row r="24" spans="2:27" x14ac:dyDescent="0.25">
      <c r="B24" s="28"/>
      <c r="C24" s="33">
        <v>0.50833333333499997</v>
      </c>
      <c r="D24" s="33">
        <v>149.418054453536</v>
      </c>
      <c r="E24" s="34">
        <v>450.43177651501497</v>
      </c>
      <c r="F24" s="36">
        <v>5292.7913587865996</v>
      </c>
      <c r="I24" s="7" t="s">
        <v>23</v>
      </c>
      <c r="J24">
        <f>I4</f>
        <v>19.885308274609905</v>
      </c>
      <c r="K24">
        <f>L4</f>
        <v>25.791173731015828</v>
      </c>
      <c r="L24">
        <f>O4</f>
        <v>135.28221561374062</v>
      </c>
      <c r="M24">
        <f>R4</f>
        <v>167.55214291356918</v>
      </c>
      <c r="N24">
        <f>U4</f>
        <v>3394.1346723784231</v>
      </c>
    </row>
    <row r="25" spans="2:27" x14ac:dyDescent="0.25">
      <c r="B25" s="28"/>
      <c r="C25" s="33">
        <v>0.50833333333499997</v>
      </c>
      <c r="D25" s="33">
        <v>390.43292197448199</v>
      </c>
      <c r="E25" s="34">
        <v>202.774813275837</v>
      </c>
      <c r="F25" s="36">
        <v>1850.03033107396</v>
      </c>
      <c r="I25" s="7" t="s">
        <v>60</v>
      </c>
      <c r="J25">
        <f>I17</f>
        <v>18.820393631385656</v>
      </c>
      <c r="K25">
        <f>L17</f>
        <v>9.8667171048499291</v>
      </c>
      <c r="L25">
        <f>O17</f>
        <v>18.572369436883623</v>
      </c>
      <c r="M25">
        <f>R17</f>
        <v>22.606196894116628</v>
      </c>
      <c r="N25">
        <f>U17</f>
        <v>339.30704489167027</v>
      </c>
    </row>
    <row r="26" spans="2:27" x14ac:dyDescent="0.25">
      <c r="B26" s="28"/>
      <c r="C26" s="33">
        <v>0.406666666668</v>
      </c>
      <c r="D26" s="33">
        <v>159.12073768594101</v>
      </c>
      <c r="E26" s="34">
        <v>1.869123941042</v>
      </c>
      <c r="F26" s="36">
        <v>2370.6722244738098</v>
      </c>
    </row>
    <row r="27" spans="2:27" x14ac:dyDescent="0.25">
      <c r="B27" s="28"/>
      <c r="C27" s="33">
        <v>0.50833333333499997</v>
      </c>
      <c r="D27" s="33">
        <v>57.327654570245002</v>
      </c>
      <c r="E27" s="34">
        <v>103.713345870952</v>
      </c>
      <c r="F27" s="36">
        <v>2810.0929567343601</v>
      </c>
    </row>
    <row r="28" spans="2:27" x14ac:dyDescent="0.25">
      <c r="B28" s="28"/>
      <c r="C28" s="33">
        <v>0.50833333333499997</v>
      </c>
      <c r="D28" s="33">
        <v>159.73447435938201</v>
      </c>
      <c r="E28" s="34">
        <v>228.507179525846</v>
      </c>
      <c r="F28" s="36">
        <v>2225.1921827911001</v>
      </c>
    </row>
    <row r="29" spans="2:27" x14ac:dyDescent="0.25">
      <c r="B29" s="28"/>
      <c r="C29" s="33">
        <v>0.50833333333499997</v>
      </c>
      <c r="D29" s="33">
        <v>65.396935537176006</v>
      </c>
      <c r="E29" s="34">
        <v>58.829873000219003</v>
      </c>
      <c r="F29" s="36">
        <v>3096.2313912260302</v>
      </c>
    </row>
    <row r="30" spans="2:27" x14ac:dyDescent="0.25">
      <c r="B30" s="28"/>
      <c r="C30" s="33">
        <v>0.50833333333499997</v>
      </c>
      <c r="D30" s="33">
        <v>179.77448834887099</v>
      </c>
      <c r="E30" s="34">
        <v>180.65286971922001</v>
      </c>
      <c r="F30" s="36">
        <v>2886.7431009427401</v>
      </c>
      <c r="AA30" s="7"/>
    </row>
    <row r="31" spans="2:27" x14ac:dyDescent="0.25">
      <c r="B31" s="28"/>
      <c r="C31" s="33">
        <v>0.50833333333499997</v>
      </c>
      <c r="D31" s="33">
        <v>102.06707372027699</v>
      </c>
      <c r="E31" s="34">
        <v>241.85561063503201</v>
      </c>
      <c r="F31" s="36">
        <v>1742.6170603466801</v>
      </c>
    </row>
    <row r="32" spans="2:27" x14ac:dyDescent="0.25">
      <c r="B32" s="28"/>
      <c r="C32" s="33">
        <v>0.50833333333499997</v>
      </c>
      <c r="D32" s="33">
        <v>292.23414330366597</v>
      </c>
      <c r="E32" s="34">
        <v>45.062121172440001</v>
      </c>
      <c r="F32" s="36">
        <v>2123.1560622004299</v>
      </c>
    </row>
    <row r="33" spans="2:26" x14ac:dyDescent="0.25">
      <c r="B33" s="28"/>
      <c r="C33" s="33">
        <v>153.79980291901001</v>
      </c>
      <c r="D33" s="33">
        <v>138.59695510659699</v>
      </c>
      <c r="E33" s="34">
        <v>68.347284915651997</v>
      </c>
      <c r="F33" s="36">
        <v>4128.2440344019096</v>
      </c>
      <c r="Z33" s="7"/>
    </row>
    <row r="34" spans="2:26" x14ac:dyDescent="0.25">
      <c r="B34" s="28"/>
      <c r="C34" s="33">
        <v>33.080808019609997</v>
      </c>
      <c r="D34" s="33">
        <v>192.082001447236</v>
      </c>
      <c r="E34" s="34">
        <v>193.37227307137101</v>
      </c>
      <c r="F34" s="36">
        <v>1135.95549166859</v>
      </c>
    </row>
    <row r="35" spans="2:26" x14ac:dyDescent="0.25">
      <c r="B35" s="28"/>
      <c r="C35" s="33">
        <v>139.01642215807999</v>
      </c>
      <c r="D35" s="33">
        <v>87.079367786887005</v>
      </c>
      <c r="E35" s="34">
        <v>62.668967548863002</v>
      </c>
      <c r="F35" s="36">
        <v>6382.5814739291</v>
      </c>
    </row>
    <row r="36" spans="2:26" x14ac:dyDescent="0.25">
      <c r="B36" s="28"/>
      <c r="C36" s="33">
        <v>165.38132297555299</v>
      </c>
      <c r="D36" s="33">
        <v>350.46075987571902</v>
      </c>
      <c r="E36" s="34">
        <v>160.592284817208</v>
      </c>
      <c r="F36" s="36">
        <v>2765.6378439320702</v>
      </c>
    </row>
    <row r="37" spans="2:26" x14ac:dyDescent="0.25">
      <c r="B37" s="28"/>
      <c r="C37" s="33">
        <v>27.276247497960998</v>
      </c>
      <c r="D37" s="33">
        <v>96.707607369485999</v>
      </c>
      <c r="E37" s="34">
        <v>203.54471560762201</v>
      </c>
      <c r="F37" s="36">
        <v>1203.99849465992</v>
      </c>
    </row>
    <row r="38" spans="2:26" x14ac:dyDescent="0.25">
      <c r="B38" s="28"/>
      <c r="C38" s="33">
        <v>0.50833333333499997</v>
      </c>
      <c r="D38" s="33">
        <v>132.34025657224399</v>
      </c>
      <c r="E38" s="34">
        <v>285.53796812001599</v>
      </c>
      <c r="F38" s="36">
        <v>7627.2637157008103</v>
      </c>
    </row>
    <row r="39" spans="2:26" x14ac:dyDescent="0.25">
      <c r="B39" s="28"/>
      <c r="C39" s="33">
        <v>0.50833333333499997</v>
      </c>
      <c r="D39" s="33">
        <v>100.673930564828</v>
      </c>
      <c r="E39" s="34">
        <v>44.883748065223003</v>
      </c>
      <c r="F39" s="36">
        <v>3473.1528015333301</v>
      </c>
    </row>
    <row r="40" spans="2:26" x14ac:dyDescent="0.25">
      <c r="B40" s="28"/>
      <c r="C40" s="33">
        <v>0.50833333333499997</v>
      </c>
      <c r="D40" s="33">
        <v>23.392576793202</v>
      </c>
      <c r="E40" s="34">
        <v>18.948177587288999</v>
      </c>
      <c r="F40" s="36">
        <v>7012.3444669861801</v>
      </c>
    </row>
    <row r="41" spans="2:26" x14ac:dyDescent="0.25">
      <c r="B41" s="28"/>
      <c r="C41" s="33">
        <v>0.50833333333499997</v>
      </c>
      <c r="D41" s="33">
        <v>9.4883244944590004</v>
      </c>
      <c r="E41" s="34">
        <v>26.610409123435002</v>
      </c>
      <c r="F41" s="36">
        <v>3687.4077049841499</v>
      </c>
    </row>
    <row r="42" spans="2:26" x14ac:dyDescent="0.25">
      <c r="B42" s="28"/>
      <c r="C42" s="33">
        <v>0.406666666668</v>
      </c>
      <c r="D42" s="33">
        <v>43.243367125485001</v>
      </c>
      <c r="E42" s="34">
        <v>217.11260618006301</v>
      </c>
      <c r="F42" s="36">
        <v>2080.6288466138399</v>
      </c>
    </row>
    <row r="43" spans="2:26" x14ac:dyDescent="0.25">
      <c r="B43" s="28"/>
      <c r="C43" s="33">
        <v>29.114383458519001</v>
      </c>
      <c r="D43" s="33">
        <v>187.66047127968</v>
      </c>
      <c r="E43" s="34">
        <v>486.27978324303001</v>
      </c>
      <c r="F43" s="36">
        <v>2514.4847605986702</v>
      </c>
    </row>
    <row r="44" spans="2:26" x14ac:dyDescent="0.25">
      <c r="B44" s="28"/>
      <c r="C44" s="33">
        <v>0.50833333333499997</v>
      </c>
      <c r="D44" s="33">
        <v>93.229633595729993</v>
      </c>
      <c r="E44" s="34">
        <v>17.165649838421</v>
      </c>
      <c r="F44" s="36">
        <v>2979.8627679695601</v>
      </c>
    </row>
    <row r="45" spans="2:26" x14ac:dyDescent="0.25">
      <c r="B45" s="28"/>
      <c r="C45" s="33">
        <v>0.406666666668</v>
      </c>
      <c r="D45" s="33">
        <v>98.316455384400001</v>
      </c>
      <c r="E45" s="34">
        <v>42.336813207393</v>
      </c>
      <c r="F45" s="36">
        <v>3458.8443913226401</v>
      </c>
    </row>
    <row r="46" spans="2:26" x14ac:dyDescent="0.25">
      <c r="B46" s="28"/>
      <c r="C46" s="33">
        <v>0.50833333333499997</v>
      </c>
      <c r="D46" s="33">
        <v>0.71166666666900003</v>
      </c>
      <c r="E46" s="34">
        <v>89.368656622892004</v>
      </c>
      <c r="F46" s="36">
        <v>4095.55832394044</v>
      </c>
    </row>
    <row r="47" spans="2:26" x14ac:dyDescent="0.25">
      <c r="B47" s="28"/>
      <c r="C47" s="33">
        <v>0.50833333333499997</v>
      </c>
      <c r="D47" s="33">
        <v>168.68094039041301</v>
      </c>
      <c r="E47" s="34">
        <v>246.72222946520799</v>
      </c>
      <c r="F47" s="36">
        <v>2371.80893852598</v>
      </c>
    </row>
    <row r="48" spans="2:26" x14ac:dyDescent="0.25">
      <c r="B48" s="28"/>
      <c r="C48" s="33">
        <v>0.50833333333499997</v>
      </c>
      <c r="D48" s="33">
        <v>78.345589668257006</v>
      </c>
      <c r="E48" s="34">
        <v>48.312987006352998</v>
      </c>
      <c r="F48" s="36">
        <v>6907.4395345430803</v>
      </c>
    </row>
    <row r="49" spans="2:6" x14ac:dyDescent="0.25">
      <c r="B49" s="28"/>
      <c r="C49" s="33">
        <v>0.50833333333499997</v>
      </c>
      <c r="D49" s="33">
        <v>217.34648769064199</v>
      </c>
      <c r="E49" s="34">
        <v>308.21663687047999</v>
      </c>
      <c r="F49" s="36">
        <v>2905.9726518110601</v>
      </c>
    </row>
    <row r="50" spans="2:6" x14ac:dyDescent="0.25">
      <c r="B50" s="28"/>
      <c r="C50" s="33">
        <v>36.520098581325001</v>
      </c>
      <c r="D50" s="33">
        <v>275.172064415298</v>
      </c>
      <c r="E50" s="34">
        <v>201.253160983881</v>
      </c>
      <c r="F50" s="36">
        <v>5541.0234249015502</v>
      </c>
    </row>
    <row r="51" spans="2:6" x14ac:dyDescent="0.25">
      <c r="B51" s="28"/>
      <c r="C51" s="33">
        <v>0.50833333333499997</v>
      </c>
      <c r="D51" s="33">
        <v>212.13283379601901</v>
      </c>
      <c r="E51" s="34">
        <v>54.685188476924999</v>
      </c>
      <c r="F51" s="36">
        <v>792.72936076353596</v>
      </c>
    </row>
    <row r="52" spans="2:6" x14ac:dyDescent="0.25">
      <c r="B52" s="28"/>
      <c r="C52" s="33">
        <v>90.695243929312994</v>
      </c>
      <c r="D52" s="33">
        <v>41.633552105234997</v>
      </c>
      <c r="E52" s="34">
        <v>26.806216322171998</v>
      </c>
      <c r="F52" s="36">
        <v>5438.8241270082599</v>
      </c>
    </row>
    <row r="53" spans="2:6" x14ac:dyDescent="0.25">
      <c r="B53" s="28"/>
      <c r="C53" s="33">
        <v>0.50833333333499997</v>
      </c>
      <c r="D53" s="33">
        <v>346.83149631235</v>
      </c>
      <c r="E53" s="34">
        <v>228.02306232203401</v>
      </c>
      <c r="F53" s="36">
        <v>2229.15504523241</v>
      </c>
    </row>
    <row r="54" spans="2:6" x14ac:dyDescent="0.25">
      <c r="B54" s="28"/>
      <c r="C54" s="33">
        <v>8.7504044233790008</v>
      </c>
      <c r="D54" s="33">
        <v>0.71166666666900003</v>
      </c>
      <c r="E54" s="34">
        <v>235.32672677198201</v>
      </c>
      <c r="F54" s="36">
        <v>3751.85422799669</v>
      </c>
    </row>
    <row r="55" spans="2:6" x14ac:dyDescent="0.25">
      <c r="B55" s="28"/>
      <c r="C55" s="33">
        <v>0.50833333333499997</v>
      </c>
      <c r="D55" s="33">
        <v>301.05274376500199</v>
      </c>
      <c r="E55" s="34">
        <v>310.09662801133197</v>
      </c>
      <c r="F55" s="36">
        <v>1489.3892495702401</v>
      </c>
    </row>
    <row r="56" spans="2:6" x14ac:dyDescent="0.25">
      <c r="B56" s="28"/>
      <c r="C56" s="33">
        <v>17.281824381831999</v>
      </c>
      <c r="D56" s="33">
        <v>164.86065254410701</v>
      </c>
      <c r="E56" s="34">
        <v>240.852616602317</v>
      </c>
      <c r="F56" s="36">
        <v>5983.97725011492</v>
      </c>
    </row>
    <row r="57" spans="2:6" x14ac:dyDescent="0.25">
      <c r="B57" s="28"/>
      <c r="C57" s="33">
        <v>21.895567771024002</v>
      </c>
      <c r="D57" s="33">
        <v>84.232411402142006</v>
      </c>
      <c r="E57" s="34">
        <v>349.10961030841099</v>
      </c>
      <c r="F57" s="36">
        <v>6543.6093282750899</v>
      </c>
    </row>
    <row r="58" spans="2:6" x14ac:dyDescent="0.25">
      <c r="B58" s="28"/>
      <c r="C58" s="33">
        <v>10.290950251851999</v>
      </c>
      <c r="D58" s="33">
        <v>204.69723998669701</v>
      </c>
      <c r="E58" s="34">
        <v>77.922086064850006</v>
      </c>
      <c r="F58" s="36">
        <v>3771.9574561715799</v>
      </c>
    </row>
    <row r="59" spans="2:6" x14ac:dyDescent="0.25">
      <c r="B59" s="28"/>
      <c r="C59" s="33">
        <v>0.50833333333499997</v>
      </c>
      <c r="D59" s="33">
        <v>0.91500000000299997</v>
      </c>
      <c r="E59" s="34">
        <v>14.058580287155999</v>
      </c>
      <c r="F59" s="36">
        <v>3852.9891165434801</v>
      </c>
    </row>
    <row r="60" spans="2:6" x14ac:dyDescent="0.25">
      <c r="B60" s="28"/>
      <c r="C60" s="33">
        <v>0.50833333333499997</v>
      </c>
      <c r="D60" s="33">
        <v>25.602510144421998</v>
      </c>
      <c r="E60" s="34">
        <v>168.83822412216099</v>
      </c>
      <c r="F60" s="36">
        <v>3264.7917319743101</v>
      </c>
    </row>
    <row r="61" spans="2:6" x14ac:dyDescent="0.25">
      <c r="B61" s="28"/>
      <c r="C61" s="33">
        <v>0.50833333333499997</v>
      </c>
      <c r="D61" s="33">
        <v>69.608278180317001</v>
      </c>
      <c r="E61" s="34">
        <v>57.163282007802998</v>
      </c>
      <c r="F61" s="36">
        <v>695.92837218624004</v>
      </c>
    </row>
    <row r="62" spans="2:6" x14ac:dyDescent="0.25">
      <c r="B62" s="28"/>
      <c r="C62" s="33">
        <v>117.28995565932399</v>
      </c>
      <c r="D62" s="33">
        <v>122.436734944256</v>
      </c>
      <c r="E62" s="34">
        <v>304.77454297791201</v>
      </c>
      <c r="F62" s="36">
        <v>3529.5778640594799</v>
      </c>
    </row>
    <row r="63" spans="2:6" x14ac:dyDescent="0.25">
      <c r="B63" s="28"/>
      <c r="C63" s="33">
        <v>29.335971849366</v>
      </c>
      <c r="D63" s="33">
        <v>150.77137249215701</v>
      </c>
      <c r="E63" s="34">
        <v>161.266628170844</v>
      </c>
      <c r="F63" s="36">
        <v>1116.8966241974999</v>
      </c>
    </row>
    <row r="64" spans="2:6" x14ac:dyDescent="0.25">
      <c r="B64" s="28"/>
      <c r="C64" s="33">
        <v>9.8452909244650009</v>
      </c>
      <c r="D64" s="33">
        <v>239.11206143872101</v>
      </c>
      <c r="E64" s="34">
        <v>325.27277851690599</v>
      </c>
      <c r="F64" s="36">
        <v>6400.5787856557699</v>
      </c>
    </row>
    <row r="65" spans="2:6" x14ac:dyDescent="0.25">
      <c r="B65" s="28"/>
      <c r="C65" s="33">
        <v>46.093754464973998</v>
      </c>
      <c r="D65" s="33">
        <v>93.461166907220004</v>
      </c>
      <c r="E65" s="34">
        <v>262.29572541806499</v>
      </c>
      <c r="F65" s="36">
        <v>4901.2338346490696</v>
      </c>
    </row>
    <row r="66" spans="2:6" x14ac:dyDescent="0.25">
      <c r="B66" s="28"/>
      <c r="C66" s="33">
        <v>0.50833333333499997</v>
      </c>
      <c r="D66" s="33">
        <v>33.184923596975999</v>
      </c>
      <c r="E66" s="34">
        <v>326.306459269919</v>
      </c>
      <c r="F66" s="36">
        <v>2648.9125019302601</v>
      </c>
    </row>
    <row r="67" spans="2:6" x14ac:dyDescent="0.25">
      <c r="B67" s="28"/>
      <c r="C67" s="33">
        <v>0.50833333333499997</v>
      </c>
      <c r="D67" s="33">
        <v>91.176421038499001</v>
      </c>
      <c r="E67" s="34">
        <v>85.435987863907997</v>
      </c>
      <c r="F67" s="36">
        <v>5445.0791761617802</v>
      </c>
    </row>
    <row r="68" spans="2:6" x14ac:dyDescent="0.25">
      <c r="B68" s="28"/>
      <c r="C68" s="33">
        <v>0.50833333333499997</v>
      </c>
      <c r="D68" s="33">
        <v>91.065492005061003</v>
      </c>
      <c r="E68" s="34">
        <v>247.942279875613</v>
      </c>
      <c r="F68" s="36">
        <v>6224.7203521389802</v>
      </c>
    </row>
    <row r="69" spans="2:6" x14ac:dyDescent="0.25">
      <c r="B69" s="28"/>
      <c r="C69" s="33">
        <v>0.50833333333499997</v>
      </c>
      <c r="D69" s="33">
        <v>134.386109513279</v>
      </c>
      <c r="E69" s="34">
        <v>405.30184326887598</v>
      </c>
      <c r="F69" s="36">
        <v>2791.2688629979698</v>
      </c>
    </row>
    <row r="70" spans="2:6" x14ac:dyDescent="0.25">
      <c r="B70" s="28"/>
      <c r="C70" s="33">
        <v>18.923516381075999</v>
      </c>
      <c r="D70" s="33">
        <v>267.47069715822403</v>
      </c>
      <c r="E70" s="34">
        <v>184.12642942779601</v>
      </c>
      <c r="F70" s="36">
        <v>1177.20020121977</v>
      </c>
    </row>
    <row r="71" spans="2:6" x14ac:dyDescent="0.25">
      <c r="B71" s="28"/>
      <c r="C71" s="33">
        <v>0.50833333333499997</v>
      </c>
      <c r="D71" s="33">
        <v>263.71545774104902</v>
      </c>
      <c r="E71" s="34">
        <v>177.51290945812701</v>
      </c>
      <c r="F71" s="36">
        <v>3272.6966539804698</v>
      </c>
    </row>
    <row r="72" spans="2:6" x14ac:dyDescent="0.25">
      <c r="B72" s="28"/>
      <c r="C72" s="33">
        <v>1.7070088911500001</v>
      </c>
      <c r="D72" s="33">
        <v>55.752407066478</v>
      </c>
      <c r="E72" s="34">
        <v>174.066398935249</v>
      </c>
      <c r="F72" s="36">
        <v>4390.7022047564396</v>
      </c>
    </row>
    <row r="73" spans="2:6" x14ac:dyDescent="0.25">
      <c r="B73" s="28"/>
      <c r="C73" s="33">
        <v>0.406666666668</v>
      </c>
      <c r="D73" s="33">
        <v>279.13115608910198</v>
      </c>
      <c r="E73" s="34">
        <v>4.8395579726709999</v>
      </c>
      <c r="F73" s="36">
        <v>1959.5437880939301</v>
      </c>
    </row>
    <row r="74" spans="2:6" x14ac:dyDescent="0.25">
      <c r="B74" s="28"/>
      <c r="C74" s="33">
        <v>0.50833333333499997</v>
      </c>
      <c r="D74" s="33">
        <v>231.19440780618501</v>
      </c>
      <c r="E74" s="34">
        <v>274.20319000586699</v>
      </c>
      <c r="F74" s="36">
        <v>2816.5380192216398</v>
      </c>
    </row>
    <row r="75" spans="2:6" x14ac:dyDescent="0.25">
      <c r="B75" s="28"/>
      <c r="C75" s="33">
        <v>0.50833333333499997</v>
      </c>
      <c r="D75" s="33">
        <v>63.156492192507997</v>
      </c>
      <c r="E75" s="34">
        <v>182.35477272065401</v>
      </c>
      <c r="F75" s="36">
        <v>4523.76504867722</v>
      </c>
    </row>
    <row r="76" spans="2:6" x14ac:dyDescent="0.25">
      <c r="B76" s="28"/>
      <c r="C76" s="33">
        <v>0.50833333333499997</v>
      </c>
      <c r="D76" s="33">
        <v>171.98933073845501</v>
      </c>
      <c r="E76" s="34">
        <v>150.646987126959</v>
      </c>
      <c r="F76" s="36">
        <v>2001.3611335364201</v>
      </c>
    </row>
    <row r="77" spans="2:6" x14ac:dyDescent="0.25">
      <c r="B77" s="28"/>
      <c r="C77" s="33">
        <v>0.50833333333499997</v>
      </c>
      <c r="D77" s="33">
        <v>201.004195575523</v>
      </c>
      <c r="E77" s="34">
        <v>203.82821363250599</v>
      </c>
      <c r="F77" s="36">
        <v>1875.6411642042999</v>
      </c>
    </row>
    <row r="78" spans="2:6" x14ac:dyDescent="0.25">
      <c r="B78" s="28"/>
      <c r="C78" s="33">
        <v>0.50833333333499997</v>
      </c>
      <c r="D78" s="33">
        <v>64.853745134050996</v>
      </c>
      <c r="E78" s="34">
        <v>299.57965422119599</v>
      </c>
      <c r="F78" s="36">
        <v>2253.8048977603198</v>
      </c>
    </row>
    <row r="79" spans="2:6" x14ac:dyDescent="0.25">
      <c r="B79" s="28"/>
      <c r="C79" s="33">
        <v>101.879000324511</v>
      </c>
      <c r="D79" s="33">
        <v>93.418789483572994</v>
      </c>
      <c r="E79" s="34">
        <v>132.017320097896</v>
      </c>
      <c r="F79" s="36">
        <v>4998.0473158856703</v>
      </c>
    </row>
    <row r="80" spans="2:6" x14ac:dyDescent="0.25">
      <c r="B80" s="28"/>
      <c r="C80" s="33">
        <v>182.187607068067</v>
      </c>
      <c r="D80" s="33">
        <v>220.089810402371</v>
      </c>
      <c r="E80" s="34">
        <v>123.021124288831</v>
      </c>
      <c r="F80" s="36">
        <v>572.09706963462804</v>
      </c>
    </row>
    <row r="81" spans="2:6" x14ac:dyDescent="0.25">
      <c r="B81" s="28"/>
      <c r="C81" s="33">
        <v>0.50833333333499997</v>
      </c>
      <c r="D81" s="33">
        <v>54.558839518341003</v>
      </c>
      <c r="E81" s="34">
        <v>99.442854451214998</v>
      </c>
      <c r="F81" s="36">
        <v>3157.0846209750698</v>
      </c>
    </row>
    <row r="82" spans="2:6" x14ac:dyDescent="0.25">
      <c r="B82" s="28"/>
      <c r="C82" s="33">
        <v>0.50833333333499997</v>
      </c>
      <c r="D82" s="33">
        <v>157.425506887561</v>
      </c>
      <c r="E82" s="34">
        <v>68.097416101297995</v>
      </c>
      <c r="F82" s="36">
        <v>3139.31357177473</v>
      </c>
    </row>
    <row r="83" spans="2:6" x14ac:dyDescent="0.25">
      <c r="B83" s="28"/>
      <c r="C83" s="33">
        <v>0.50833333333499997</v>
      </c>
      <c r="D83" s="33">
        <v>28.640703112682999</v>
      </c>
      <c r="E83" s="34">
        <v>1.0166666666699999</v>
      </c>
      <c r="F83" s="36">
        <v>5403.98954776336</v>
      </c>
    </row>
    <row r="84" spans="2:6" x14ac:dyDescent="0.25">
      <c r="B84" s="28"/>
      <c r="C84" s="33">
        <v>0.50833333333499997</v>
      </c>
      <c r="D84" s="33">
        <v>74.879614645074994</v>
      </c>
      <c r="E84" s="34">
        <v>120.601248525366</v>
      </c>
      <c r="F84" s="36">
        <v>3382.5678702792302</v>
      </c>
    </row>
    <row r="85" spans="2:6" x14ac:dyDescent="0.25">
      <c r="B85" s="28"/>
      <c r="C85" s="33">
        <v>0.50833333333499997</v>
      </c>
      <c r="D85" s="33">
        <v>119.175320902888</v>
      </c>
      <c r="E85" s="34">
        <v>99.522924284861006</v>
      </c>
      <c r="F85" s="36">
        <v>3949.2566508592099</v>
      </c>
    </row>
    <row r="86" spans="2:6" x14ac:dyDescent="0.25">
      <c r="B86" s="28"/>
      <c r="C86" s="33">
        <v>0.50833333333499997</v>
      </c>
      <c r="D86" s="33">
        <v>238.78503109151401</v>
      </c>
      <c r="E86" s="34">
        <v>100.946849817154</v>
      </c>
      <c r="F86" s="36">
        <v>3287.01872485896</v>
      </c>
    </row>
    <row r="87" spans="2:6" x14ac:dyDescent="0.25">
      <c r="B87" s="28"/>
      <c r="C87" s="33">
        <v>0.50833333333499997</v>
      </c>
      <c r="D87" s="33">
        <v>126.972315210313</v>
      </c>
      <c r="E87" s="34">
        <v>58.207885526173001</v>
      </c>
      <c r="F87" s="36">
        <v>4104.7926329915799</v>
      </c>
    </row>
    <row r="88" spans="2:6" x14ac:dyDescent="0.25">
      <c r="B88" s="28"/>
      <c r="C88" s="33">
        <v>160.08967396922199</v>
      </c>
      <c r="D88" s="33">
        <v>103.309014309432</v>
      </c>
      <c r="E88" s="34">
        <v>23.706928886707001</v>
      </c>
      <c r="F88" s="36">
        <v>3729.1285866571802</v>
      </c>
    </row>
    <row r="89" spans="2:6" x14ac:dyDescent="0.25">
      <c r="B89" s="28"/>
      <c r="C89" s="28">
        <v>0.50833333333499997</v>
      </c>
      <c r="D89" s="33">
        <v>273.06233055393102</v>
      </c>
      <c r="E89" s="34">
        <v>128.46159969558201</v>
      </c>
      <c r="F89" s="36">
        <v>3277.1221393543301</v>
      </c>
    </row>
    <row r="90" spans="2:6" x14ac:dyDescent="0.25">
      <c r="B90" s="28"/>
      <c r="C90" s="28">
        <v>21.789564018377</v>
      </c>
      <c r="D90" s="33">
        <v>132.52447143319799</v>
      </c>
      <c r="E90" s="34">
        <v>13.108718594983999</v>
      </c>
      <c r="F90" s="36">
        <v>4264.2051652938499</v>
      </c>
    </row>
    <row r="91" spans="2:6" x14ac:dyDescent="0.25">
      <c r="B91" s="28"/>
      <c r="C91" s="28">
        <v>0.50833333333499997</v>
      </c>
      <c r="D91" s="33">
        <v>115.753648862123</v>
      </c>
      <c r="E91" s="34">
        <v>171.497036478935</v>
      </c>
      <c r="F91" s="36">
        <v>2092.8129180015098</v>
      </c>
    </row>
    <row r="92" spans="2:6" x14ac:dyDescent="0.25">
      <c r="B92" s="28"/>
      <c r="C92" s="28">
        <v>0.50833333333499997</v>
      </c>
      <c r="D92" s="33">
        <v>152.139948549964</v>
      </c>
      <c r="E92" s="34">
        <v>304.89662509580802</v>
      </c>
      <c r="F92" s="36">
        <v>4354.1924553790104</v>
      </c>
    </row>
    <row r="93" spans="2:6" x14ac:dyDescent="0.25">
      <c r="B93" s="28"/>
      <c r="C93" s="28">
        <v>112.500862500324</v>
      </c>
      <c r="D93" s="33">
        <v>482.45087853223799</v>
      </c>
      <c r="E93" s="34">
        <v>275.60847246113099</v>
      </c>
      <c r="F93" s="36">
        <v>1289.94031046489</v>
      </c>
    </row>
    <row r="94" spans="2:6" x14ac:dyDescent="0.25">
      <c r="B94" s="28"/>
      <c r="C94" s="28">
        <v>11.602086059326</v>
      </c>
      <c r="D94" s="33">
        <v>37.699815808903999</v>
      </c>
      <c r="E94" s="34">
        <v>267.05854666033503</v>
      </c>
      <c r="F94" s="36">
        <v>5218.0755073747596</v>
      </c>
    </row>
    <row r="95" spans="2:6" x14ac:dyDescent="0.25">
      <c r="B95" s="28"/>
      <c r="C95" s="28">
        <v>0.50833333333499997</v>
      </c>
      <c r="D95" s="33">
        <v>126.538864944913</v>
      </c>
      <c r="E95" s="34">
        <v>119.057040688097</v>
      </c>
      <c r="F95" s="36">
        <v>4587.9573233677602</v>
      </c>
    </row>
    <row r="96" spans="2:6" x14ac:dyDescent="0.25">
      <c r="B96" s="28"/>
      <c r="C96" s="28">
        <v>97.788080912267006</v>
      </c>
      <c r="D96" s="33">
        <v>54.55568008046</v>
      </c>
      <c r="E96" s="34">
        <v>122.210372524044</v>
      </c>
      <c r="F96" s="36">
        <v>2304.0162693849502</v>
      </c>
    </row>
    <row r="97" spans="2:6" x14ac:dyDescent="0.25">
      <c r="B97" s="28"/>
      <c r="C97" s="28">
        <v>196.729593490806</v>
      </c>
      <c r="D97" s="33">
        <v>50.125544825131001</v>
      </c>
      <c r="E97" s="34">
        <v>236.597754564827</v>
      </c>
      <c r="F97" s="36">
        <v>5571.7117639563703</v>
      </c>
    </row>
    <row r="98" spans="2:6" x14ac:dyDescent="0.25">
      <c r="B98" s="28"/>
      <c r="C98" s="28">
        <v>0.50833333333499997</v>
      </c>
      <c r="D98" s="33">
        <v>54.512139406551</v>
      </c>
      <c r="E98" s="34">
        <v>1.8300000000059999</v>
      </c>
      <c r="F98" s="36">
        <v>4174.7324031058797</v>
      </c>
    </row>
    <row r="99" spans="2:6" x14ac:dyDescent="0.25">
      <c r="B99" s="28"/>
      <c r="C99" s="28">
        <v>0.50833333333499997</v>
      </c>
      <c r="D99" s="33">
        <v>168.59346917802</v>
      </c>
      <c r="E99" s="34">
        <v>354.30661885621799</v>
      </c>
      <c r="F99" s="36">
        <v>4886.78390264274</v>
      </c>
    </row>
    <row r="100" spans="2:6" x14ac:dyDescent="0.25">
      <c r="B100" s="28"/>
      <c r="C100" s="28">
        <v>0.50833333333499997</v>
      </c>
      <c r="D100" s="33">
        <v>134.78976177774899</v>
      </c>
      <c r="E100" s="34">
        <v>203.84633882647199</v>
      </c>
      <c r="F100" s="36">
        <v>1694.8168950829099</v>
      </c>
    </row>
    <row r="101" spans="2:6" x14ac:dyDescent="0.25">
      <c r="B101" s="28"/>
      <c r="C101" s="28">
        <v>119.95006219828601</v>
      </c>
      <c r="D101" s="33">
        <v>169.33559647299501</v>
      </c>
      <c r="E101" s="34">
        <v>319.30986083003398</v>
      </c>
      <c r="F101" s="36">
        <v>4627.65229760486</v>
      </c>
    </row>
    <row r="102" spans="2:6" x14ac:dyDescent="0.25">
      <c r="B102" s="28"/>
      <c r="C102" s="28"/>
      <c r="D102" s="33"/>
      <c r="E102" s="34"/>
      <c r="F102" s="35"/>
    </row>
    <row r="103" spans="2:6" x14ac:dyDescent="0.25">
      <c r="B103" s="28"/>
      <c r="C103" s="28"/>
      <c r="D103" s="28"/>
      <c r="E103" s="28"/>
      <c r="F103" s="28"/>
    </row>
    <row r="104" spans="2:6" x14ac:dyDescent="0.25">
      <c r="B104" s="28"/>
      <c r="C104" s="28"/>
      <c r="D104" s="28"/>
      <c r="E104" s="28"/>
      <c r="F104" s="28"/>
    </row>
    <row r="105" spans="2:6" x14ac:dyDescent="0.25">
      <c r="B105" s="28"/>
      <c r="C105" s="28"/>
      <c r="D105" s="28"/>
      <c r="E105" s="28"/>
      <c r="F10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2019-08-13T14:37:45Z</dcterms:modified>
</cp:coreProperties>
</file>