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345FE7E1-EC0B-4A6F-8217-A97989A40B98}" xr6:coauthVersionLast="43" xr6:coauthVersionMax="43" xr10:uidLastSave="{00000000-0000-0000-0000-000000000000}"/>
  <bookViews>
    <workbookView xWindow="-120" yWindow="-120" windowWidth="29040" windowHeight="15840" activeTab="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7" i="3" l="1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<sst xmlns="http://schemas.openxmlformats.org/spreadsheetml/2006/main" count="814" uniqueCount="115">
  <si>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</si>
  <si>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</si>
  <si>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</si>
  <si>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</si>
  <si>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</si>
  <si>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</si>
  <si>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</si>
  <si>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</si>
  <si>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</si>
  <si>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</si>
  <si>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</si>
  <si>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</si>
  <si>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</si>
  <si>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</si>
  <si>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</si>
  <si>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</si>
  <si>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</si>
  <si>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</si>
  <si>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</si>
  <si>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</si>
  <si>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</si>
  <si>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</si>
  <si>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</si>
  <si>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</si>
  <si>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</si>
  <si>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</si>
  <si>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</si>
  <si>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</si>
  <si>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</si>
  <si>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</si>
  <si>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</si>
  <si>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</si>
  <si>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</si>
  <si>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</si>
  <si>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</si>
  <si>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</si>
  <si>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</si>
  <si>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</si>
  <si>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</si>
  <si>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</si>
  <si>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</si>
  <si>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</si>
  <si>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</si>
  <si>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</si>
  <si>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</si>
  <si>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</si>
  <si>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</si>
  <si>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</si>
  <si>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</si>
  <si>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</si>
  <si>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</si>
  <si>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</si>
  <si>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</si>
  <si>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</si>
  <si>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</si>
  <si>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</si>
  <si>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</si>
  <si>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</si>
  <si>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</si>
  <si>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</si>
  <si>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</si>
  <si>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</si>
  <si>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</si>
  <si>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</si>
  <si>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</si>
  <si>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</si>
  <si>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</si>
  <si>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</si>
  <si>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</si>
  <si>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</si>
  <si>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</si>
  <si>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</si>
  <si>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</si>
  <si>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</si>
  <si>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</si>
  <si>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</si>
  <si>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</si>
  <si>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</si>
  <si>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</si>
  <si>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</si>
  <si>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</si>
  <si>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</si>
  <si>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</si>
  <si>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</si>
  <si>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</si>
  <si>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</si>
  <si>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</si>
  <si>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Do one more set with 20 evil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</si>
  <si>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</si>
  <si>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</si>
  <si>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</si>
  <si>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</si>
  <si>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</si>
  <si>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</si>
  <si>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</si>
  <si>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</si>
  <si>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</si>
  <si>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</si>
  <si>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</si>
  <si>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</si>
  <si>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</si>
  <si>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</si>
  <si>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</si>
  <si>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</si>
  <si>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</si>
  <si>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</si>
  <si>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</si>
  <si>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</si>
  <si>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</si>
  <si>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</si>
  <si>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8 -  Average Path Length</t>
  </si>
  <si>
    <t>dissemination + direct connection after the first message</t>
  </si>
  <si>
    <t>9 - Average Path Length
(WattsStrogatz)</t>
  </si>
  <si>
    <t>simulation with many evil node</t>
  </si>
  <si>
    <t xml:space="preserve">7.2 - Initial transactions (slow speed)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</si>
</sst>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333333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13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10" borderId="0" xfId="11"/>
    <xf numFmtId="0" fontId="14" fillId="0" borderId="0" xfId="0" applyFont="1"/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2" borderId="0" xfId="13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4">
    <cellStyle name="60% - Accent1" xfId="12" builtinId="32"/>
    <cellStyle name="60% - Accent2" xfId="13" builtinId="36"/>
    <cellStyle name="60% - Accent4" xfId="9" builtinId="44"/>
    <cellStyle name="60% - Accent6" xfId="8" builtinId="52"/>
    <cellStyle name="Accent1" xfId="7" builtinId="29"/>
    <cellStyle name="Bad" xfId="11" builtinId="27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topLeftCell="F1" zoomScaleNormal="100" workbookViewId="0">
      <pane ySplit="1" topLeftCell="A8" activePane="bottomLeft" state="frozen"/>
      <selection pane="bottomLeft" activeCell="B11" sqref="A11:XFD11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0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3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9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3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9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3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9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3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9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3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9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3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1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3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1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3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1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3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1"/>
      <c r="B11" s="5">
        <v>4</v>
      </c>
      <c r="C11" s="27">
        <v>100</v>
      </c>
      <c r="D11" s="27">
        <f t="shared" si="1"/>
        <v>4.0404040404040407E-2</v>
      </c>
      <c r="E11" s="27">
        <f t="shared" si="0"/>
        <v>4.6051701859880917E-2</v>
      </c>
      <c r="F11" s="27">
        <v>4.7E-2</v>
      </c>
      <c r="G11" s="27"/>
      <c r="H11" s="27">
        <v>10</v>
      </c>
      <c r="I11" s="27">
        <v>100</v>
      </c>
      <c r="J11" s="27">
        <v>20</v>
      </c>
      <c r="K11" s="27" t="s">
        <v>8</v>
      </c>
      <c r="L11" s="27" t="s">
        <v>7</v>
      </c>
      <c r="M11" s="27" t="s">
        <v>10</v>
      </c>
      <c r="N11" s="27">
        <v>50</v>
      </c>
      <c r="T11" s="27"/>
    </row>
    <row r="12" spans="1:20" x14ac:dyDescent="0.25">
      <c r="A12" s="31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3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1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3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1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3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1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3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1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3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1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3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6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3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2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3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2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3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29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3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29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3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29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3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29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3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29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3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29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3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29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3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9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3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9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3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9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3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9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3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29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3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29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3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29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3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29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3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29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3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29" t="s">
        <v>112</v>
      </c>
      <c r="B37" s="24">
        <v>1</v>
      </c>
      <c r="C37" s="1">
        <v>500</v>
      </c>
      <c r="D37" s="1"/>
      <c r="E37" s="23">
        <f t="shared" si="0"/>
        <v>1.2429216196844383E-2</v>
      </c>
      <c r="F37" s="1"/>
      <c r="G37" s="23">
        <v>1</v>
      </c>
      <c r="H37" s="1">
        <v>2</v>
      </c>
      <c r="I37" s="23">
        <v>100</v>
      </c>
      <c r="J37" s="23">
        <v>1</v>
      </c>
      <c r="K37" s="23" t="s">
        <v>8</v>
      </c>
      <c r="L37" s="23" t="s">
        <v>7</v>
      </c>
      <c r="M37" s="23" t="s">
        <v>63</v>
      </c>
      <c r="N37" s="1">
        <v>50</v>
      </c>
    </row>
    <row r="38" spans="1:14" x14ac:dyDescent="0.25">
      <c r="A38" s="29"/>
      <c r="B38" s="24">
        <v>2</v>
      </c>
      <c r="C38" s="23">
        <v>500</v>
      </c>
      <c r="D38" s="1"/>
      <c r="E38" s="23">
        <f t="shared" si="0"/>
        <v>1.2429216196844383E-2</v>
      </c>
      <c r="F38" s="1"/>
      <c r="G38" s="23">
        <v>2</v>
      </c>
      <c r="H38" s="23">
        <v>2</v>
      </c>
      <c r="I38" s="23">
        <v>100</v>
      </c>
      <c r="J38" s="23">
        <v>1</v>
      </c>
      <c r="K38" s="23" t="s">
        <v>8</v>
      </c>
      <c r="L38" s="23" t="s">
        <v>7</v>
      </c>
      <c r="M38" s="23" t="s">
        <v>63</v>
      </c>
      <c r="N38" s="23">
        <v>50</v>
      </c>
    </row>
    <row r="39" spans="1:14" x14ac:dyDescent="0.25">
      <c r="A39" s="29"/>
      <c r="B39" s="24">
        <v>3</v>
      </c>
      <c r="C39" s="23">
        <v>500</v>
      </c>
      <c r="D39" s="1"/>
      <c r="E39" s="23">
        <f t="shared" si="0"/>
        <v>1.2429216196844383E-2</v>
      </c>
      <c r="F39" s="1"/>
      <c r="G39" s="23">
        <v>5</v>
      </c>
      <c r="H39" s="23">
        <v>2</v>
      </c>
      <c r="I39" s="23">
        <v>100</v>
      </c>
      <c r="J39" s="23">
        <v>1</v>
      </c>
      <c r="K39" s="23" t="s">
        <v>8</v>
      </c>
      <c r="L39" s="23" t="s">
        <v>7</v>
      </c>
      <c r="M39" s="23" t="s">
        <v>63</v>
      </c>
      <c r="N39" s="23">
        <v>50</v>
      </c>
    </row>
    <row r="40" spans="1:14" x14ac:dyDescent="0.25">
      <c r="A40" s="29"/>
      <c r="B40" s="24">
        <v>4</v>
      </c>
      <c r="C40" s="23">
        <v>500</v>
      </c>
      <c r="D40" s="1"/>
      <c r="E40" s="23">
        <f t="shared" si="0"/>
        <v>1.2429216196844383E-2</v>
      </c>
      <c r="F40" s="1"/>
      <c r="G40" s="23">
        <v>10</v>
      </c>
      <c r="H40" s="23">
        <v>2</v>
      </c>
      <c r="I40" s="23">
        <v>100</v>
      </c>
      <c r="J40" s="23">
        <v>1</v>
      </c>
      <c r="K40" s="23" t="s">
        <v>8</v>
      </c>
      <c r="L40" s="23" t="s">
        <v>7</v>
      </c>
      <c r="M40" s="23" t="s">
        <v>63</v>
      </c>
      <c r="N40" s="23">
        <v>50</v>
      </c>
    </row>
    <row r="41" spans="1:14" x14ac:dyDescent="0.25">
      <c r="A41" s="29"/>
      <c r="B41" s="24">
        <v>5</v>
      </c>
      <c r="C41" s="23">
        <v>500</v>
      </c>
      <c r="D41" s="23"/>
      <c r="E41" s="23">
        <f t="shared" ref="E41:E47" si="2">LN(C41)/(C41)</f>
        <v>1.2429216196844383E-2</v>
      </c>
      <c r="F41" s="23"/>
      <c r="G41" s="23">
        <v>100</v>
      </c>
      <c r="H41" s="23">
        <v>2</v>
      </c>
      <c r="I41" s="23">
        <v>100</v>
      </c>
      <c r="J41" s="23">
        <v>1</v>
      </c>
      <c r="K41" s="23" t="s">
        <v>8</v>
      </c>
      <c r="L41" s="23" t="s">
        <v>7</v>
      </c>
      <c r="M41" s="23" t="s">
        <v>63</v>
      </c>
      <c r="N41" s="23">
        <v>50</v>
      </c>
    </row>
    <row r="42" spans="1:14" ht="15" customHeight="1" x14ac:dyDescent="0.25">
      <c r="A42" s="29" t="s">
        <v>114</v>
      </c>
      <c r="B42" s="28">
        <v>1</v>
      </c>
      <c r="C42" s="25">
        <v>100</v>
      </c>
      <c r="D42" s="25">
        <f>2*LOG(C42)/(C42-1)</f>
        <v>4.0404040404040407E-2</v>
      </c>
      <c r="E42" s="25">
        <f t="shared" si="2"/>
        <v>4.6051701859880917E-2</v>
      </c>
      <c r="F42" s="25">
        <v>4.7E-2</v>
      </c>
      <c r="G42" s="25"/>
      <c r="H42" s="25">
        <v>1</v>
      </c>
      <c r="I42" s="25">
        <v>100</v>
      </c>
      <c r="J42" s="25">
        <v>1</v>
      </c>
      <c r="K42" s="25" t="s">
        <v>8</v>
      </c>
      <c r="L42" s="27" t="s">
        <v>52</v>
      </c>
      <c r="M42" s="25" t="s">
        <v>10</v>
      </c>
      <c r="N42" s="25">
        <v>100</v>
      </c>
    </row>
    <row r="43" spans="1:14" x14ac:dyDescent="0.25">
      <c r="A43" s="29"/>
      <c r="B43" s="28">
        <v>2</v>
      </c>
      <c r="C43" s="25">
        <v>100</v>
      </c>
      <c r="D43" s="25">
        <f>2*LOG(C43)/(C43-1)</f>
        <v>4.0404040404040407E-2</v>
      </c>
      <c r="E43" s="25">
        <f t="shared" si="2"/>
        <v>4.6051701859880917E-2</v>
      </c>
      <c r="F43" s="25">
        <v>4.7E-2</v>
      </c>
      <c r="G43" s="25"/>
      <c r="H43" s="25">
        <v>2</v>
      </c>
      <c r="I43" s="25">
        <v>100</v>
      </c>
      <c r="J43" s="25">
        <v>1</v>
      </c>
      <c r="K43" s="25" t="s">
        <v>8</v>
      </c>
      <c r="L43" s="27" t="s">
        <v>52</v>
      </c>
      <c r="M43" s="25" t="s">
        <v>10</v>
      </c>
      <c r="N43" s="27">
        <v>100</v>
      </c>
    </row>
    <row r="44" spans="1:14" x14ac:dyDescent="0.25">
      <c r="A44" s="29"/>
      <c r="B44" s="28">
        <v>3</v>
      </c>
      <c r="C44" s="25">
        <v>100</v>
      </c>
      <c r="D44" s="25">
        <f t="shared" ref="D44:D46" si="3">2*LOG(C44)/(C44-1)</f>
        <v>4.0404040404040407E-2</v>
      </c>
      <c r="E44" s="25">
        <f t="shared" si="2"/>
        <v>4.6051701859880917E-2</v>
      </c>
      <c r="F44" s="25">
        <v>4.7E-2</v>
      </c>
      <c r="G44" s="25"/>
      <c r="H44" s="25">
        <v>4</v>
      </c>
      <c r="I44" s="25">
        <v>100</v>
      </c>
      <c r="J44" s="25">
        <v>1</v>
      </c>
      <c r="K44" s="25" t="s">
        <v>8</v>
      </c>
      <c r="L44" s="27" t="s">
        <v>52</v>
      </c>
      <c r="M44" s="25" t="s">
        <v>10</v>
      </c>
      <c r="N44" s="27">
        <v>100</v>
      </c>
    </row>
    <row r="45" spans="1:14" x14ac:dyDescent="0.25">
      <c r="A45" s="29"/>
      <c r="B45" s="28">
        <v>4</v>
      </c>
      <c r="C45" s="25">
        <v>100</v>
      </c>
      <c r="D45" s="25">
        <f t="shared" si="3"/>
        <v>4.0404040404040407E-2</v>
      </c>
      <c r="E45" s="25">
        <f t="shared" si="2"/>
        <v>4.6051701859880917E-2</v>
      </c>
      <c r="F45" s="25">
        <v>4.7E-2</v>
      </c>
      <c r="G45" s="25"/>
      <c r="H45" s="25">
        <v>8</v>
      </c>
      <c r="I45" s="25">
        <v>100</v>
      </c>
      <c r="J45" s="25">
        <v>1</v>
      </c>
      <c r="K45" s="25" t="s">
        <v>8</v>
      </c>
      <c r="L45" s="27" t="s">
        <v>52</v>
      </c>
      <c r="M45" s="25" t="s">
        <v>10</v>
      </c>
      <c r="N45" s="27">
        <v>100</v>
      </c>
    </row>
    <row r="46" spans="1:14" x14ac:dyDescent="0.25">
      <c r="A46" s="29"/>
      <c r="B46" s="28">
        <v>5</v>
      </c>
      <c r="C46" s="27">
        <v>100</v>
      </c>
      <c r="D46" s="27">
        <f t="shared" si="3"/>
        <v>4.0404040404040407E-2</v>
      </c>
      <c r="E46" s="27">
        <f t="shared" si="2"/>
        <v>4.6051701859880917E-2</v>
      </c>
      <c r="F46" s="27">
        <v>4.7E-2</v>
      </c>
      <c r="G46" s="27"/>
      <c r="H46" s="27">
        <v>16</v>
      </c>
      <c r="I46" s="27">
        <v>100</v>
      </c>
      <c r="J46" s="27">
        <v>1</v>
      </c>
      <c r="K46" s="27" t="s">
        <v>8</v>
      </c>
      <c r="L46" s="27" t="s">
        <v>52</v>
      </c>
      <c r="M46" s="27" t="s">
        <v>10</v>
      </c>
      <c r="N46" s="27">
        <v>100</v>
      </c>
    </row>
    <row r="47" spans="1:14" x14ac:dyDescent="0.25">
      <c r="A47" s="29"/>
      <c r="B47" s="28">
        <v>6</v>
      </c>
      <c r="C47" s="27">
        <v>100</v>
      </c>
      <c r="D47" s="27"/>
      <c r="E47" s="27">
        <f t="shared" si="2"/>
        <v>4.6051701859880917E-2</v>
      </c>
      <c r="F47" s="27">
        <v>4.7E-2</v>
      </c>
      <c r="G47" s="27"/>
      <c r="H47" s="27">
        <v>32</v>
      </c>
      <c r="I47" s="27">
        <v>100</v>
      </c>
      <c r="J47" s="27">
        <v>1</v>
      </c>
      <c r="K47" s="27" t="s">
        <v>8</v>
      </c>
      <c r="L47" s="27" t="s">
        <v>52</v>
      </c>
      <c r="M47" s="27" t="s">
        <v>10</v>
      </c>
      <c r="N47" s="27">
        <v>100</v>
      </c>
    </row>
    <row r="48" spans="1:14" x14ac:dyDescent="0.25">
      <c r="A48" s="13" t="s">
        <v>113</v>
      </c>
      <c r="C48" s="1"/>
      <c r="D48" s="1"/>
      <c r="E48" s="1"/>
      <c r="F48" s="1"/>
      <c r="G48" s="23"/>
      <c r="H48" s="1"/>
      <c r="I48" s="1"/>
      <c r="J48" s="1"/>
      <c r="K48" s="1"/>
      <c r="L48" s="1"/>
      <c r="M48" s="1"/>
      <c r="N48" s="1"/>
    </row>
    <row r="49" spans="1:7" x14ac:dyDescent="0.25">
      <c r="A49" s="13" t="s">
        <v>111</v>
      </c>
    </row>
    <row r="55" spans="1:7" x14ac:dyDescent="0.25">
      <c r="C55" s="7"/>
      <c r="F55" s="7"/>
      <c r="G55" s="7"/>
    </row>
  </sheetData>
  <mergeCells count="9">
    <mergeCell ref="A37:A41"/>
    <mergeCell ref="A32:A36"/>
    <mergeCell ref="A2:A7"/>
    <mergeCell ref="A12:A17"/>
    <mergeCell ref="A21:A25"/>
    <mergeCell ref="A26:A31"/>
    <mergeCell ref="A19:A20"/>
    <mergeCell ref="A8:A11"/>
    <mergeCell ref="A42:A4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4"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4" t="s">
        <v>104</v>
      </c>
      <c r="J40" s="34"/>
      <c r="K40" s="34"/>
      <c r="L40" s="34"/>
      <c r="M40" s="34"/>
      <c r="N40" s="34"/>
      <c r="O40" s="34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108</v>
      </c>
      <c r="J41" s="33" t="s">
        <v>105</v>
      </c>
      <c r="K41" s="33"/>
      <c r="L41" s="33" t="s">
        <v>106</v>
      </c>
      <c r="M41" s="33"/>
      <c r="N41" s="33" t="s">
        <v>107</v>
      </c>
      <c r="O41" s="33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3">
        <v>1.2</v>
      </c>
      <c r="K42" s="33"/>
      <c r="L42" s="33">
        <v>3</v>
      </c>
      <c r="M42" s="33"/>
      <c r="N42" s="33">
        <v>1.7929999999999999</v>
      </c>
      <c r="O42" s="33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3">
        <v>1.3</v>
      </c>
      <c r="K43" s="33"/>
      <c r="L43" s="33">
        <v>4</v>
      </c>
      <c r="M43" s="33"/>
      <c r="N43" s="33">
        <v>1.8839999999999999</v>
      </c>
      <c r="O43" s="33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3">
        <v>2.36</v>
      </c>
      <c r="K44" s="33"/>
      <c r="L44" s="33">
        <v>6</v>
      </c>
      <c r="M44" s="33"/>
      <c r="N44" s="33">
        <v>2.2669999999999999</v>
      </c>
      <c r="O44" s="33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3">
        <v>2.5499999999999998</v>
      </c>
      <c r="K45" s="33"/>
      <c r="L45" s="33">
        <v>8</v>
      </c>
      <c r="M45" s="33"/>
      <c r="N45" s="33">
        <v>2.8820000000000001</v>
      </c>
      <c r="O45" s="33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3">
        <v>3.55</v>
      </c>
      <c r="K46" s="33"/>
      <c r="L46" s="33">
        <v>12</v>
      </c>
      <c r="M46" s="33"/>
      <c r="N46" s="33">
        <v>4.1079999999999997</v>
      </c>
      <c r="O46" s="33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zoomScaleNormal="100" workbookViewId="0">
      <selection activeCell="P31" sqref="P31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s="21" t="s">
        <v>87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96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88</v>
      </c>
      <c r="AE4" t="s">
        <v>89</v>
      </c>
      <c r="AF4" t="s">
        <v>99</v>
      </c>
      <c r="AG4" t="s">
        <v>91</v>
      </c>
      <c r="AH4" t="s">
        <v>92</v>
      </c>
      <c r="AI4" t="s">
        <v>93</v>
      </c>
      <c r="AJ4" t="s">
        <v>94</v>
      </c>
      <c r="AO4" t="s">
        <v>88</v>
      </c>
      <c r="AP4" t="s">
        <v>89</v>
      </c>
      <c r="AQ4" t="s">
        <v>99</v>
      </c>
      <c r="AR4" t="s">
        <v>100</v>
      </c>
      <c r="AS4" t="s">
        <v>101</v>
      </c>
      <c r="AT4" t="s">
        <v>102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2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2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2">
        <f t="shared" si="8"/>
        <v>1.0042780206055512E-2</v>
      </c>
      <c r="AT7">
        <f t="shared" si="9"/>
        <v>4.9957219793944484E-2</v>
      </c>
      <c r="AV7" t="s">
        <v>103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2">
        <f t="shared" si="8"/>
        <v>0.12223260863025018</v>
      </c>
      <c r="AT8">
        <f t="shared" si="9"/>
        <v>4.2232608630250176E-2</v>
      </c>
      <c r="AV8" t="s">
        <v>98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2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2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2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2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2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2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2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2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2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2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2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2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2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2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2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2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2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2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2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2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2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2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2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2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2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2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2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2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2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2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2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2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2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2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2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2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2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2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2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2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2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2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2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2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2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2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97</v>
      </c>
      <c r="AC60" t="s">
        <v>96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88</v>
      </c>
      <c r="AE61" t="s">
        <v>89</v>
      </c>
      <c r="AF61" t="s">
        <v>90</v>
      </c>
      <c r="AG61" t="s">
        <v>91</v>
      </c>
      <c r="AH61" t="s">
        <v>92</v>
      </c>
      <c r="AI61" t="s">
        <v>93</v>
      </c>
      <c r="AJ61" t="s">
        <v>94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95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98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abSelected="1" topLeftCell="A103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35" t="s">
        <v>114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36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36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36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36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>AVERAGE(B109:B208)</f>
        <v>5.5063240880702509</v>
      </c>
      <c r="C209" s="7">
        <f>AVERAGE(C109:C208)</f>
        <v>6.0840979703459599</v>
      </c>
      <c r="D209" s="7">
        <f>AVERAGE(D109:D208)</f>
        <v>6.0032053638373206</v>
      </c>
      <c r="E209" s="7">
        <f>AVERAGE(E109:E208)</f>
        <v>4.6109293409708796</v>
      </c>
      <c r="F209" s="7">
        <f>AVERAGE(F109:F208)</f>
        <v>5.000540097190469</v>
      </c>
      <c r="G209" s="7">
        <f>AVERAGE(G109:G208)</f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topLeftCell="A4" workbookViewId="0">
      <selection activeCell="F32" sqref="F32"/>
    </sheetView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110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2019-07-10T17:05:29Z</dcterms:modified>
</cp:coreProperties>
</file>