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Data Collections\"/>
    </mc:Choice>
  </mc:AlternateContent>
  <xr:revisionPtr revIDLastSave="0" documentId="13_ncr:1_{170E1E94-21FE-428A-AC21-D84FC624CCC5}" xr6:coauthVersionLast="45" xr6:coauthVersionMax="45" xr10:uidLastSave="{00000000-0000-0000-0000-000000000000}"/>
  <bookViews>
    <workbookView xWindow="6252" yWindow="3024" windowWidth="17280" windowHeight="9024" activeTab="1" xr2:uid="{BCACAF04-D4C4-41AE-BAB0-4F6EFB70057E}"/>
  </bookViews>
  <sheets>
    <sheet name="Test Planning" sheetId="3" r:id="rId1"/>
    <sheet name="Set1" sheetId="13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2" r:id="rId8"/>
    <sheet name="Set9" sheetId="11" r:id="rId9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3" l="1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10" i="3"/>
  <c r="F11" i="3"/>
  <c r="F9" i="3"/>
  <c r="E6" i="3" l="1"/>
  <c r="F8" i="3"/>
  <c r="F6" i="3" l="1"/>
  <c r="D6" i="3"/>
  <c r="E48" i="3" l="1"/>
  <c r="D12" i="3"/>
  <c r="E12" i="3"/>
  <c r="D47" i="3"/>
  <c r="E47" i="3"/>
  <c r="E46" i="3" l="1"/>
  <c r="D46" i="3"/>
  <c r="E45" i="3"/>
  <c r="D45" i="3"/>
  <c r="E44" i="3"/>
  <c r="D44" i="3"/>
  <c r="E43" i="3"/>
  <c r="D43" i="3"/>
  <c r="E42" i="3" l="1"/>
  <c r="E38" i="3"/>
  <c r="E39" i="3"/>
  <c r="E40" i="3"/>
  <c r="E41" i="3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E34" i="3"/>
  <c r="E35" i="3"/>
  <c r="E36" i="3"/>
  <c r="E37" i="3"/>
  <c r="AM65" i="5" l="1"/>
  <c r="AM8" i="5"/>
  <c r="AW7" i="5"/>
  <c r="E28" i="3"/>
  <c r="D28" i="3"/>
  <c r="E14" i="3"/>
  <c r="E15" i="3"/>
  <c r="E16" i="3"/>
  <c r="D14" i="3"/>
  <c r="D15" i="3"/>
  <c r="D16" i="3"/>
  <c r="E29" i="3" l="1"/>
  <c r="E30" i="3"/>
  <c r="E31" i="3"/>
  <c r="E32" i="3"/>
  <c r="D27" i="3"/>
  <c r="D29" i="3"/>
  <c r="D30" i="3"/>
  <c r="D31" i="3"/>
  <c r="D32" i="3"/>
  <c r="E27" i="3"/>
  <c r="E23" i="3"/>
  <c r="E24" i="3"/>
  <c r="E25" i="3"/>
  <c r="E26" i="3"/>
  <c r="D23" i="3"/>
  <c r="D24" i="3"/>
  <c r="D25" i="3"/>
  <c r="D26" i="3"/>
  <c r="D20" i="3"/>
  <c r="D22" i="3"/>
  <c r="E22" i="3"/>
  <c r="E20" i="3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B6" i="5" l="1"/>
  <c r="E5" i="5"/>
  <c r="E6" i="5" l="1"/>
  <c r="B7" i="5"/>
  <c r="E9" i="3"/>
  <c r="D9" i="3"/>
  <c r="E7" i="5" l="1"/>
  <c r="B8" i="5"/>
  <c r="E4" i="3"/>
  <c r="E3" i="3"/>
  <c r="E5" i="3"/>
  <c r="E7" i="3"/>
  <c r="F7" i="3" s="1"/>
  <c r="E8" i="3"/>
  <c r="E10" i="3"/>
  <c r="E11" i="3"/>
  <c r="E13" i="3"/>
  <c r="E17" i="3"/>
  <c r="E18" i="3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<sst xmlns="http://schemas.openxmlformats.org/spreadsheetml/2006/main" count="252" uniqueCount="89">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</sst>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#,##0.000000000000"/>
    <numFmt numFmtId="165" formatCode="#,##0.0000000000000"/>
    <numFmt numFmtId="166" formatCode="0.000000000000"/>
    <numFmt numFmtId="167" formatCode="0.00000000000"/>
    <numFmt numFmtId="168" formatCode="0.000000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Georgia"/>
      <family val="1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6" fillId="0" borderId="0" xfId="0" applyFont="1" applyFill="1" applyBorder="1" applyAlignment="1"/>
    <xf numFmtId="0" fontId="11" fillId="0" borderId="0" xfId="0" applyFont="1"/>
    <xf numFmtId="0" fontId="0" fillId="0" borderId="0" xfId="0" applyAlignment="1">
      <alignment horizontal="center"/>
    </xf>
    <xf numFmtId="0" fontId="9" fillId="10" borderId="0" xfId="1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2" fillId="5" borderId="5" xfId="13" applyFill="1" applyBorder="1"/>
    <xf numFmtId="0" fontId="12" fillId="0" borderId="0" xfId="13" applyAlignment="1">
      <alignment horizontal="center"/>
    </xf>
    <xf numFmtId="0" fontId="12" fillId="0" borderId="0" xfId="13"/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67" fontId="0" fillId="0" borderId="0" xfId="12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8" fontId="0" fillId="0" borderId="0" xfId="0" applyNumberFormat="1"/>
    <xf numFmtId="168" fontId="0" fillId="0" borderId="0" xfId="0" applyNumberFormat="1" applyFont="1"/>
    <xf numFmtId="168" fontId="6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0" borderId="6" xfId="13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NumberFormat="1"/>
  </cellXfs>
  <cellStyles count="14">
    <cellStyle name="60% - Accent1" xfId="10" builtinId="32"/>
    <cellStyle name="60% - Accent2" xfId="11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Comma" xfId="12" builtinId="3"/>
    <cellStyle name="Explanatory Text" xfId="13" builtinId="5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'Set1'!$B$103:$G$103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8-4CFA-9532-22B83E01B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107824"/>
        <c:axId val="256776784"/>
      </c:barChart>
      <c:catAx>
        <c:axId val="2551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76784"/>
        <c:crosses val="autoZero"/>
        <c:auto val="1"/>
        <c:lblAlgn val="ctr"/>
        <c:lblOffset val="100"/>
        <c:noMultiLvlLbl val="0"/>
      </c:catAx>
      <c:valAx>
        <c:axId val="2567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'Set1'!$B$106:$G$106</c:f>
              <c:numCache>
                <c:formatCode>General</c:formatCode>
                <c:ptCount val="6"/>
                <c:pt idx="0" formatCode="0.00">
                  <c:v>22</c:v>
                </c:pt>
                <c:pt idx="1">
                  <c:v>22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C-459B-9D41-00DA4C70690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'Set1'!$B$107:$G$107</c:f>
              <c:numCache>
                <c:formatCode>General</c:formatCode>
                <c:ptCount val="6"/>
                <c:pt idx="0" formatCode="0.00">
                  <c:v>78</c:v>
                </c:pt>
                <c:pt idx="1">
                  <c:v>78</c:v>
                </c:pt>
                <c:pt idx="2">
                  <c:v>91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C-459B-9D41-00DA4C706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516240"/>
        <c:axId val="256731856"/>
      </c:barChart>
      <c:catAx>
        <c:axId val="32751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31856"/>
        <c:crosses val="autoZero"/>
        <c:auto val="1"/>
        <c:lblAlgn val="ctr"/>
        <c:lblOffset val="100"/>
        <c:noMultiLvlLbl val="0"/>
      </c:catAx>
      <c:valAx>
        <c:axId val="2567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3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56348</xdr:colOff>
      <xdr:row>2</xdr:row>
      <xdr:rowOff>137031</xdr:rowOff>
    </xdr:from>
    <xdr:to>
      <xdr:col>15</xdr:col>
      <xdr:colOff>26893</xdr:colOff>
      <xdr:row>18</xdr:row>
      <xdr:rowOff>5762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FA9CE-9563-44E7-9183-68B895555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224757</xdr:colOff>
      <xdr:row>2</xdr:row>
      <xdr:rowOff>177372</xdr:rowOff>
    </xdr:from>
    <xdr:to>
      <xdr:col>22</xdr:col>
      <xdr:colOff>97330</xdr:colOff>
      <xdr:row>18</xdr:row>
      <xdr:rowOff>46103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06426-61FA-452D-A241-B9E1B0FEE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6"/>
  <sheetViews>
    <sheetView topLeftCell="A22" zoomScaleNormal="100" workbookViewId="0">
      <pane xSplit="1" topLeftCell="B1" activePane="topRight" state="frozen"/>
      <selection pane="topRight" activeCell="B34" sqref="A34:XFD34"/>
    </sheetView>
  </sheetViews>
  <sheetFormatPr defaultRowHeight="14.4" x14ac:dyDescent="0.3"/>
  <cols>
    <col min="1" max="1" width="31.33203125" style="13" customWidth="1"/>
    <col min="2" max="2" width="20.109375" bestFit="1" customWidth="1"/>
    <col min="3" max="3" width="27.6640625" bestFit="1" customWidth="1"/>
    <col min="4" max="4" width="15.33203125" hidden="1" customWidth="1"/>
    <col min="5" max="5" width="15.33203125" customWidth="1"/>
    <col min="6" max="6" width="12.88671875" bestFit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2.33203125" customWidth="1"/>
    <col min="15" max="15" width="28" bestFit="1" customWidth="1"/>
    <col min="16" max="16" width="20.88671875" bestFit="1" customWidth="1"/>
    <col min="20" max="20" width="9.109375" customWidth="1"/>
  </cols>
  <sheetData>
    <row r="1" spans="1:20" s="1" customFormat="1" ht="18" x14ac:dyDescent="0.35">
      <c r="A1" s="15" t="s">
        <v>18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84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17</v>
      </c>
      <c r="P1" s="3" t="s">
        <v>39</v>
      </c>
    </row>
    <row r="2" spans="1:20" x14ac:dyDescent="0.3">
      <c r="A2" s="45" t="s">
        <v>19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100</v>
      </c>
    </row>
    <row r="3" spans="1:20" x14ac:dyDescent="0.3">
      <c r="A3" s="44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8"/>
      <c r="H3" s="1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26">
        <v>100</v>
      </c>
    </row>
    <row r="4" spans="1:20" x14ac:dyDescent="0.3">
      <c r="A4" s="44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1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26">
        <v>100</v>
      </c>
      <c r="Q4" s="1"/>
      <c r="T4" s="1"/>
    </row>
    <row r="5" spans="1:20" x14ac:dyDescent="0.3">
      <c r="A5" s="44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8"/>
      <c r="H5" s="1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26">
        <v>100</v>
      </c>
      <c r="T5" s="1"/>
    </row>
    <row r="6" spans="1:20" x14ac:dyDescent="0.3">
      <c r="A6" s="44"/>
      <c r="B6" s="4">
        <v>5</v>
      </c>
      <c r="C6" s="25">
        <v>500</v>
      </c>
      <c r="D6" s="25">
        <f t="shared" ref="D6" si="2">2*LOG(C6)/(C6-1)</f>
        <v>1.0817515047438954E-2</v>
      </c>
      <c r="E6" s="25">
        <f>LN(C6)/(C6)</f>
        <v>1.2429216196844383E-2</v>
      </c>
      <c r="F6" s="25">
        <f>E6</f>
        <v>1.2429216196844383E-2</v>
      </c>
      <c r="G6" s="25"/>
      <c r="H6" s="25">
        <v>1</v>
      </c>
      <c r="I6" s="25">
        <v>100</v>
      </c>
      <c r="J6" s="25">
        <v>1</v>
      </c>
      <c r="K6" s="25" t="s">
        <v>8</v>
      </c>
      <c r="L6" s="25" t="s">
        <v>7</v>
      </c>
      <c r="M6" s="25" t="s">
        <v>10</v>
      </c>
      <c r="N6" s="26">
        <v>100</v>
      </c>
      <c r="T6" s="25"/>
    </row>
    <row r="7" spans="1:20" x14ac:dyDescent="0.3">
      <c r="A7" s="44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1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26">
        <v>100</v>
      </c>
      <c r="T7" s="1"/>
    </row>
    <row r="8" spans="1:20" x14ac:dyDescent="0.3">
      <c r="A8" s="44"/>
      <c r="B8" s="4">
        <v>7</v>
      </c>
      <c r="C8" s="1">
        <v>10000</v>
      </c>
      <c r="D8" s="1">
        <f t="shared" si="1"/>
        <v>8.0008000800080011E-4</v>
      </c>
      <c r="E8" s="1">
        <f t="shared" si="0"/>
        <v>9.210340371976184E-4</v>
      </c>
      <c r="F8" s="26">
        <f>E8</f>
        <v>9.210340371976184E-4</v>
      </c>
      <c r="G8" s="18"/>
      <c r="H8" s="1">
        <v>1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26">
        <v>100</v>
      </c>
      <c r="T8" s="1"/>
    </row>
    <row r="9" spans="1:20" x14ac:dyDescent="0.3">
      <c r="A9" s="46" t="s">
        <v>20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28">
        <f>E9</f>
        <v>1.2429216196844383E-2</v>
      </c>
      <c r="G9" s="18"/>
      <c r="H9" s="1">
        <v>1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26">
        <v>100</v>
      </c>
      <c r="T9" s="1"/>
    </row>
    <row r="10" spans="1:20" x14ac:dyDescent="0.3">
      <c r="A10" s="46"/>
      <c r="B10" s="5">
        <v>2</v>
      </c>
      <c r="C10" s="26">
        <v>500</v>
      </c>
      <c r="D10" s="1">
        <f>2*LOG(C10)/(C10-1)</f>
        <v>1.0817515047438954E-2</v>
      </c>
      <c r="E10" s="1">
        <f>LN(C10)/(C10)</f>
        <v>1.2429216196844383E-2</v>
      </c>
      <c r="F10" s="28">
        <f t="shared" ref="F10:F37" si="3">E10</f>
        <v>1.2429216196844383E-2</v>
      </c>
      <c r="G10" s="18"/>
      <c r="H10" s="1">
        <v>1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26">
        <v>100</v>
      </c>
      <c r="T10" s="1"/>
    </row>
    <row r="11" spans="1:20" ht="15.75" customHeight="1" x14ac:dyDescent="0.3">
      <c r="A11" s="46"/>
      <c r="B11" s="5">
        <v>3</v>
      </c>
      <c r="C11" s="26">
        <v>500</v>
      </c>
      <c r="D11" s="1">
        <f t="shared" si="1"/>
        <v>1.0817515047438954E-2</v>
      </c>
      <c r="E11" s="1">
        <f t="shared" si="0"/>
        <v>1.2429216196844383E-2</v>
      </c>
      <c r="F11" s="28">
        <f t="shared" si="3"/>
        <v>1.2429216196844383E-2</v>
      </c>
      <c r="G11" s="18"/>
      <c r="H11" s="1">
        <v>1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26">
        <v>100</v>
      </c>
      <c r="T11" s="1"/>
    </row>
    <row r="12" spans="1:20" ht="15.75" customHeight="1" x14ac:dyDescent="0.3">
      <c r="A12" s="46"/>
      <c r="B12" s="5">
        <v>4</v>
      </c>
      <c r="C12" s="26">
        <v>500</v>
      </c>
      <c r="D12" s="22">
        <f t="shared" si="1"/>
        <v>1.0817515047438954E-2</v>
      </c>
      <c r="E12" s="22">
        <f t="shared" si="0"/>
        <v>1.2429216196844383E-2</v>
      </c>
      <c r="F12" s="28">
        <f t="shared" si="3"/>
        <v>1.2429216196844383E-2</v>
      </c>
      <c r="G12" s="22"/>
      <c r="H12" s="28">
        <v>1</v>
      </c>
      <c r="I12" s="22">
        <v>100</v>
      </c>
      <c r="J12" s="22">
        <v>20</v>
      </c>
      <c r="K12" s="22" t="s">
        <v>8</v>
      </c>
      <c r="L12" s="22" t="s">
        <v>7</v>
      </c>
      <c r="M12" s="22" t="s">
        <v>10</v>
      </c>
      <c r="N12" s="26">
        <v>100</v>
      </c>
      <c r="T12" s="22"/>
    </row>
    <row r="13" spans="1:20" x14ac:dyDescent="0.3">
      <c r="A13" s="46" t="s">
        <v>21</v>
      </c>
      <c r="B13" s="6">
        <v>1</v>
      </c>
      <c r="C13" s="28">
        <v>500</v>
      </c>
      <c r="D13" s="1">
        <f t="shared" si="1"/>
        <v>1.0817515047438954E-2</v>
      </c>
      <c r="E13" s="1">
        <f t="shared" si="0"/>
        <v>1.2429216196844383E-2</v>
      </c>
      <c r="F13" s="28">
        <f t="shared" si="3"/>
        <v>1.2429216196844383E-2</v>
      </c>
      <c r="G13" s="18"/>
      <c r="H13" s="28">
        <v>1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28">
        <v>100</v>
      </c>
    </row>
    <row r="14" spans="1:20" x14ac:dyDescent="0.3">
      <c r="A14" s="46"/>
      <c r="B14" s="6">
        <v>2</v>
      </c>
      <c r="C14" s="28">
        <v>500</v>
      </c>
      <c r="D14" s="1">
        <f t="shared" si="1"/>
        <v>1.0817515047438954E-2</v>
      </c>
      <c r="E14" s="1">
        <f t="shared" si="0"/>
        <v>1.2429216196844383E-2</v>
      </c>
      <c r="F14" s="28">
        <f t="shared" si="3"/>
        <v>1.2429216196844383E-2</v>
      </c>
      <c r="G14" s="18"/>
      <c r="H14" s="28">
        <v>1</v>
      </c>
      <c r="I14" s="1">
        <v>100</v>
      </c>
      <c r="J14" s="1">
        <v>1</v>
      </c>
      <c r="K14" s="1" t="s">
        <v>8</v>
      </c>
      <c r="L14" s="1" t="s">
        <v>46</v>
      </c>
      <c r="M14" s="1" t="s">
        <v>10</v>
      </c>
      <c r="N14" s="28">
        <v>100</v>
      </c>
    </row>
    <row r="15" spans="1:20" x14ac:dyDescent="0.3">
      <c r="A15" s="46"/>
      <c r="B15" s="6">
        <v>3</v>
      </c>
      <c r="C15" s="28">
        <v>500</v>
      </c>
      <c r="D15" s="1">
        <f t="shared" si="1"/>
        <v>1.0817515047438954E-2</v>
      </c>
      <c r="E15" s="1">
        <f t="shared" si="0"/>
        <v>1.2429216196844383E-2</v>
      </c>
      <c r="F15" s="28">
        <f t="shared" si="3"/>
        <v>1.2429216196844383E-2</v>
      </c>
      <c r="G15" s="18"/>
      <c r="H15" s="28">
        <v>1</v>
      </c>
      <c r="I15" s="1">
        <v>100</v>
      </c>
      <c r="J15" s="1">
        <v>1</v>
      </c>
      <c r="K15" s="1" t="s">
        <v>8</v>
      </c>
      <c r="L15" s="1" t="s">
        <v>47</v>
      </c>
      <c r="M15" s="1" t="s">
        <v>10</v>
      </c>
      <c r="N15" s="28">
        <v>100</v>
      </c>
    </row>
    <row r="16" spans="1:20" x14ac:dyDescent="0.3">
      <c r="A16" s="46"/>
      <c r="B16" s="6">
        <v>4</v>
      </c>
      <c r="C16" s="28">
        <v>500</v>
      </c>
      <c r="D16" s="1">
        <f t="shared" si="1"/>
        <v>1.0817515047438954E-2</v>
      </c>
      <c r="E16" s="1">
        <f t="shared" si="0"/>
        <v>1.2429216196844383E-2</v>
      </c>
      <c r="F16" s="28">
        <f t="shared" si="3"/>
        <v>1.2429216196844383E-2</v>
      </c>
      <c r="G16" s="18"/>
      <c r="H16" s="28">
        <v>1</v>
      </c>
      <c r="I16" s="1">
        <v>100</v>
      </c>
      <c r="J16" s="1">
        <v>1</v>
      </c>
      <c r="K16" s="1" t="s">
        <v>8</v>
      </c>
      <c r="L16" s="1" t="s">
        <v>48</v>
      </c>
      <c r="M16" s="1" t="s">
        <v>10</v>
      </c>
      <c r="N16" s="28">
        <v>100</v>
      </c>
    </row>
    <row r="17" spans="1:16" x14ac:dyDescent="0.3">
      <c r="A17" s="46"/>
      <c r="B17" s="6">
        <v>5</v>
      </c>
      <c r="C17" s="28">
        <v>500</v>
      </c>
      <c r="D17" s="1">
        <f t="shared" si="1"/>
        <v>1.0817515047438954E-2</v>
      </c>
      <c r="E17" s="1">
        <f t="shared" si="0"/>
        <v>1.2429216196844383E-2</v>
      </c>
      <c r="F17" s="28">
        <f t="shared" si="3"/>
        <v>1.2429216196844383E-2</v>
      </c>
      <c r="G17" s="18"/>
      <c r="H17" s="28">
        <v>1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28">
        <v>100</v>
      </c>
    </row>
    <row r="18" spans="1:16" x14ac:dyDescent="0.3">
      <c r="A18" s="46"/>
      <c r="B18" s="6">
        <v>6</v>
      </c>
      <c r="C18" s="28">
        <v>500</v>
      </c>
      <c r="D18" s="1">
        <f t="shared" si="1"/>
        <v>1.0817515047438954E-2</v>
      </c>
      <c r="E18" s="1">
        <f t="shared" si="0"/>
        <v>1.2429216196844383E-2</v>
      </c>
      <c r="F18" s="28">
        <f t="shared" si="3"/>
        <v>1.2429216196844383E-2</v>
      </c>
      <c r="G18" s="18"/>
      <c r="H18" s="28">
        <v>1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28">
        <v>100</v>
      </c>
    </row>
    <row r="19" spans="1:16" ht="15.6" hidden="1" thickTop="1" thickBot="1" x14ac:dyDescent="0.35">
      <c r="A19" s="21" t="s">
        <v>22</v>
      </c>
      <c r="B19" s="8">
        <v>1</v>
      </c>
      <c r="C19" s="28">
        <v>500</v>
      </c>
      <c r="D19" s="1">
        <f t="shared" si="1"/>
        <v>1.0817515047438954E-2</v>
      </c>
      <c r="E19" s="1">
        <f t="shared" si="0"/>
        <v>1.2429216196844383E-2</v>
      </c>
      <c r="F19" s="28">
        <f t="shared" si="3"/>
        <v>1.2429216196844383E-2</v>
      </c>
      <c r="G19" s="18"/>
      <c r="H19" s="28">
        <v>1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100</v>
      </c>
    </row>
    <row r="20" spans="1:16" ht="15" hidden="1" thickTop="1" x14ac:dyDescent="0.3">
      <c r="A20" s="47" t="s">
        <v>40</v>
      </c>
      <c r="B20" s="29">
        <v>1</v>
      </c>
      <c r="C20" s="28">
        <v>500</v>
      </c>
      <c r="D20" s="30">
        <f t="shared" si="1"/>
        <v>1.0817515047438954E-2</v>
      </c>
      <c r="E20" s="30">
        <f t="shared" si="0"/>
        <v>1.2429216196844383E-2</v>
      </c>
      <c r="F20" s="28">
        <f t="shared" si="3"/>
        <v>1.2429216196844383E-2</v>
      </c>
      <c r="G20" s="30"/>
      <c r="H20" s="28">
        <v>1</v>
      </c>
      <c r="I20" s="30">
        <v>100</v>
      </c>
      <c r="J20" s="30">
        <v>1</v>
      </c>
      <c r="K20" s="30" t="s">
        <v>8</v>
      </c>
      <c r="L20" s="30" t="s">
        <v>7</v>
      </c>
      <c r="M20" s="30" t="s">
        <v>10</v>
      </c>
      <c r="N20" s="30">
        <v>1</v>
      </c>
      <c r="O20" s="31"/>
      <c r="P20" s="30" t="s">
        <v>60</v>
      </c>
    </row>
    <row r="21" spans="1:16" hidden="1" x14ac:dyDescent="0.3">
      <c r="A21" s="47"/>
      <c r="B21" s="29">
        <v>2</v>
      </c>
      <c r="C21" s="28">
        <v>500</v>
      </c>
      <c r="D21" s="30">
        <f t="shared" si="1"/>
        <v>1.0817515047438954E-2</v>
      </c>
      <c r="E21" s="30">
        <f t="shared" si="0"/>
        <v>1.2429216196844383E-2</v>
      </c>
      <c r="F21" s="28">
        <f t="shared" si="3"/>
        <v>1.2429216196844383E-2</v>
      </c>
      <c r="G21" s="30"/>
      <c r="H21" s="28">
        <v>1</v>
      </c>
      <c r="I21" s="30">
        <v>100</v>
      </c>
      <c r="J21" s="30">
        <v>1</v>
      </c>
      <c r="K21" s="30" t="s">
        <v>8</v>
      </c>
      <c r="L21" s="30" t="s">
        <v>7</v>
      </c>
      <c r="M21" s="30" t="s">
        <v>10</v>
      </c>
      <c r="N21" s="30">
        <v>1</v>
      </c>
      <c r="O21" s="31"/>
      <c r="P21" s="30" t="s">
        <v>62</v>
      </c>
    </row>
    <row r="22" spans="1:16" x14ac:dyDescent="0.3">
      <c r="A22" s="44" t="s">
        <v>41</v>
      </c>
      <c r="B22" s="10">
        <v>1</v>
      </c>
      <c r="C22" s="28">
        <v>500</v>
      </c>
      <c r="D22" s="1">
        <f t="shared" si="1"/>
        <v>1.0817515047438954E-2</v>
      </c>
      <c r="E22" s="1">
        <f t="shared" si="0"/>
        <v>1.2429216196844383E-2</v>
      </c>
      <c r="F22" s="28">
        <f t="shared" si="3"/>
        <v>1.2429216196844383E-2</v>
      </c>
      <c r="G22" s="18"/>
      <c r="H22" s="28">
        <v>1</v>
      </c>
      <c r="I22" s="1">
        <v>100</v>
      </c>
      <c r="J22" s="1">
        <v>1</v>
      </c>
      <c r="K22" s="1" t="s">
        <v>42</v>
      </c>
      <c r="L22" s="1" t="s">
        <v>7</v>
      </c>
      <c r="M22" s="1" t="s">
        <v>10</v>
      </c>
      <c r="N22" s="1">
        <v>100</v>
      </c>
    </row>
    <row r="23" spans="1:16" x14ac:dyDescent="0.3">
      <c r="A23" s="44"/>
      <c r="B23" s="11">
        <v>2</v>
      </c>
      <c r="C23" s="28">
        <v>500</v>
      </c>
      <c r="D23" s="1">
        <f t="shared" si="1"/>
        <v>1.0817515047438954E-2</v>
      </c>
      <c r="E23" s="1">
        <f t="shared" si="0"/>
        <v>1.2429216196844383E-2</v>
      </c>
      <c r="F23" s="28">
        <f t="shared" si="3"/>
        <v>1.2429216196844383E-2</v>
      </c>
      <c r="G23" s="18"/>
      <c r="H23" s="28">
        <v>1</v>
      </c>
      <c r="I23" s="1">
        <v>100</v>
      </c>
      <c r="J23" s="1">
        <v>1</v>
      </c>
      <c r="K23" s="1" t="s">
        <v>43</v>
      </c>
      <c r="L23" s="1" t="s">
        <v>7</v>
      </c>
      <c r="M23" s="1" t="s">
        <v>10</v>
      </c>
      <c r="N23" s="1">
        <v>100</v>
      </c>
    </row>
    <row r="24" spans="1:16" x14ac:dyDescent="0.3">
      <c r="A24" s="44"/>
      <c r="B24" s="10">
        <v>3</v>
      </c>
      <c r="C24" s="28">
        <v>500</v>
      </c>
      <c r="D24" s="1">
        <f t="shared" si="1"/>
        <v>1.0817515047438954E-2</v>
      </c>
      <c r="E24" s="1">
        <f t="shared" si="0"/>
        <v>1.2429216196844383E-2</v>
      </c>
      <c r="F24" s="28">
        <f t="shared" si="3"/>
        <v>1.2429216196844383E-2</v>
      </c>
      <c r="G24" s="18"/>
      <c r="H24" s="28">
        <v>1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1">
        <v>100</v>
      </c>
    </row>
    <row r="25" spans="1:16" x14ac:dyDescent="0.3">
      <c r="A25" s="44"/>
      <c r="B25" s="11">
        <v>4</v>
      </c>
      <c r="C25" s="28">
        <v>500</v>
      </c>
      <c r="D25" s="1">
        <f t="shared" si="1"/>
        <v>1.0817515047438954E-2</v>
      </c>
      <c r="E25" s="1">
        <f t="shared" si="0"/>
        <v>1.2429216196844383E-2</v>
      </c>
      <c r="F25" s="28">
        <f t="shared" si="3"/>
        <v>1.2429216196844383E-2</v>
      </c>
      <c r="G25" s="18"/>
      <c r="H25" s="28">
        <v>1</v>
      </c>
      <c r="I25" s="1">
        <v>100</v>
      </c>
      <c r="J25" s="1">
        <v>1</v>
      </c>
      <c r="K25" s="1" t="s">
        <v>44</v>
      </c>
      <c r="L25" s="1" t="s">
        <v>7</v>
      </c>
      <c r="M25" s="1" t="s">
        <v>10</v>
      </c>
      <c r="N25" s="1">
        <v>100</v>
      </c>
    </row>
    <row r="26" spans="1:16" x14ac:dyDescent="0.3">
      <c r="A26" s="44"/>
      <c r="B26" s="10">
        <v>5</v>
      </c>
      <c r="C26" s="28">
        <v>500</v>
      </c>
      <c r="D26" s="1">
        <f t="shared" si="1"/>
        <v>1.0817515047438954E-2</v>
      </c>
      <c r="E26" s="1">
        <f t="shared" si="0"/>
        <v>1.2429216196844383E-2</v>
      </c>
      <c r="F26" s="28">
        <f t="shared" si="3"/>
        <v>1.2429216196844383E-2</v>
      </c>
      <c r="G26" s="18"/>
      <c r="H26" s="28">
        <v>1</v>
      </c>
      <c r="I26" s="1">
        <v>100</v>
      </c>
      <c r="J26" s="1">
        <v>1</v>
      </c>
      <c r="K26" s="1" t="s">
        <v>45</v>
      </c>
      <c r="L26" s="1" t="s">
        <v>7</v>
      </c>
      <c r="M26" s="1" t="s">
        <v>10</v>
      </c>
      <c r="N26" s="1">
        <v>100</v>
      </c>
    </row>
    <row r="27" spans="1:16" x14ac:dyDescent="0.3">
      <c r="A27" s="44" t="s">
        <v>50</v>
      </c>
      <c r="B27" s="12">
        <v>1</v>
      </c>
      <c r="C27" s="28">
        <v>500</v>
      </c>
      <c r="D27" s="1">
        <f>2*LOG(C27)/(C27-1)</f>
        <v>1.0817515047438954E-2</v>
      </c>
      <c r="E27" s="1">
        <f t="shared" si="0"/>
        <v>1.2429216196844383E-2</v>
      </c>
      <c r="F27" s="28">
        <f t="shared" si="3"/>
        <v>1.2429216196844383E-2</v>
      </c>
      <c r="G27" s="18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  <c r="P27" s="1" t="s">
        <v>61</v>
      </c>
    </row>
    <row r="28" spans="1:16" x14ac:dyDescent="0.3">
      <c r="A28" s="44"/>
      <c r="B28" s="12">
        <v>2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3"/>
        <v>1.2429216196844383E-2</v>
      </c>
      <c r="G28" s="18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3">
      <c r="A29" s="44"/>
      <c r="B29" s="12">
        <v>3</v>
      </c>
      <c r="C29" s="28">
        <v>500</v>
      </c>
      <c r="D29" s="1">
        <f t="shared" si="1"/>
        <v>1.0817515047438954E-2</v>
      </c>
      <c r="E29" s="1">
        <f t="shared" si="0"/>
        <v>1.2429216196844383E-2</v>
      </c>
      <c r="F29" s="28">
        <f t="shared" si="3"/>
        <v>1.2429216196844383E-2</v>
      </c>
      <c r="G29" s="18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3">
      <c r="A30" s="44"/>
      <c r="B30" s="12">
        <v>4</v>
      </c>
      <c r="C30" s="28">
        <v>500</v>
      </c>
      <c r="D30" s="1">
        <f t="shared" si="1"/>
        <v>1.0817515047438954E-2</v>
      </c>
      <c r="E30" s="1">
        <f t="shared" si="0"/>
        <v>1.2429216196844383E-2</v>
      </c>
      <c r="F30" s="28">
        <f t="shared" si="3"/>
        <v>1.2429216196844383E-2</v>
      </c>
      <c r="G30" s="18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3">
      <c r="A31" s="44"/>
      <c r="B31" s="12">
        <v>5</v>
      </c>
      <c r="C31" s="28">
        <v>500</v>
      </c>
      <c r="D31" s="1">
        <f t="shared" si="1"/>
        <v>1.0817515047438954E-2</v>
      </c>
      <c r="E31" s="1">
        <f t="shared" si="0"/>
        <v>1.2429216196844383E-2</v>
      </c>
      <c r="F31" s="28">
        <f t="shared" si="3"/>
        <v>1.2429216196844383E-2</v>
      </c>
      <c r="G31" s="18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3">
      <c r="A32" s="44"/>
      <c r="B32" s="12">
        <v>6</v>
      </c>
      <c r="C32" s="28">
        <v>500</v>
      </c>
      <c r="D32" s="1">
        <f t="shared" si="1"/>
        <v>1.0817515047438954E-2</v>
      </c>
      <c r="E32" s="1">
        <f t="shared" si="0"/>
        <v>1.2429216196844383E-2</v>
      </c>
      <c r="F32" s="28">
        <f t="shared" si="3"/>
        <v>1.2429216196844383E-2</v>
      </c>
      <c r="G32" s="18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1">
        <v>100</v>
      </c>
    </row>
    <row r="33" spans="1:14" x14ac:dyDescent="0.3">
      <c r="A33" s="44" t="s">
        <v>51</v>
      </c>
      <c r="B33" s="14">
        <v>1</v>
      </c>
      <c r="C33" s="28">
        <v>500</v>
      </c>
      <c r="D33" s="1">
        <f t="shared" si="1"/>
        <v>1.0817515047438954E-2</v>
      </c>
      <c r="E33" s="1">
        <f t="shared" si="0"/>
        <v>1.2429216196844383E-2</v>
      </c>
      <c r="F33" s="28">
        <f t="shared" si="3"/>
        <v>1.2429216196844383E-2</v>
      </c>
      <c r="G33" s="18"/>
      <c r="H33" s="1">
        <v>1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52</v>
      </c>
      <c r="N33" s="1">
        <v>100</v>
      </c>
    </row>
    <row r="34" spans="1:14" x14ac:dyDescent="0.3">
      <c r="A34" s="44"/>
      <c r="B34" s="14">
        <v>2</v>
      </c>
      <c r="C34" s="28">
        <v>500</v>
      </c>
      <c r="D34" s="1">
        <f t="shared" si="1"/>
        <v>1.0817515047438954E-2</v>
      </c>
      <c r="E34" s="1">
        <f t="shared" si="0"/>
        <v>1.2429216196844383E-2</v>
      </c>
      <c r="F34" s="28">
        <f t="shared" si="3"/>
        <v>1.2429216196844383E-2</v>
      </c>
      <c r="G34" s="18"/>
      <c r="H34" s="28">
        <v>1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53</v>
      </c>
      <c r="N34" s="1">
        <v>100</v>
      </c>
    </row>
    <row r="35" spans="1:14" x14ac:dyDescent="0.3">
      <c r="A35" s="44"/>
      <c r="B35" s="14">
        <v>3</v>
      </c>
      <c r="C35" s="28">
        <v>500</v>
      </c>
      <c r="D35" s="1">
        <f t="shared" si="1"/>
        <v>1.0817515047438954E-2</v>
      </c>
      <c r="E35" s="1">
        <f t="shared" si="0"/>
        <v>1.2429216196844383E-2</v>
      </c>
      <c r="F35" s="28">
        <f t="shared" si="3"/>
        <v>1.2429216196844383E-2</v>
      </c>
      <c r="G35" s="18"/>
      <c r="H35" s="28">
        <v>1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54</v>
      </c>
      <c r="N35" s="1">
        <v>100</v>
      </c>
    </row>
    <row r="36" spans="1:14" x14ac:dyDescent="0.3">
      <c r="A36" s="44"/>
      <c r="B36" s="14">
        <v>4</v>
      </c>
      <c r="C36" s="28">
        <v>500</v>
      </c>
      <c r="D36" s="1">
        <f t="shared" si="1"/>
        <v>1.0817515047438954E-2</v>
      </c>
      <c r="E36" s="1">
        <f t="shared" si="0"/>
        <v>1.2429216196844383E-2</v>
      </c>
      <c r="F36" s="28">
        <f t="shared" si="3"/>
        <v>1.2429216196844383E-2</v>
      </c>
      <c r="G36" s="18"/>
      <c r="H36" s="28">
        <v>1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55</v>
      </c>
      <c r="N36" s="1">
        <v>100</v>
      </c>
    </row>
    <row r="37" spans="1:14" x14ac:dyDescent="0.3">
      <c r="A37" s="44"/>
      <c r="B37" s="14">
        <v>5</v>
      </c>
      <c r="C37" s="28">
        <v>500</v>
      </c>
      <c r="D37" s="1">
        <f t="shared" si="1"/>
        <v>1.0817515047438954E-2</v>
      </c>
      <c r="E37" s="1">
        <f t="shared" si="0"/>
        <v>1.2429216196844383E-2</v>
      </c>
      <c r="F37" s="28">
        <f t="shared" si="3"/>
        <v>1.2429216196844383E-2</v>
      </c>
      <c r="G37" s="18"/>
      <c r="H37" s="28">
        <v>1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56</v>
      </c>
      <c r="N37" s="1">
        <v>100</v>
      </c>
    </row>
    <row r="38" spans="1:14" x14ac:dyDescent="0.3">
      <c r="A38" s="44" t="s">
        <v>85</v>
      </c>
      <c r="B38" s="19">
        <v>1</v>
      </c>
      <c r="C38" s="1">
        <v>500</v>
      </c>
      <c r="D38" s="1"/>
      <c r="E38" s="18">
        <f t="shared" si="0"/>
        <v>1.2429216196844383E-2</v>
      </c>
      <c r="F38" s="1"/>
      <c r="G38" s="18">
        <v>1</v>
      </c>
      <c r="H38" s="28">
        <v>1</v>
      </c>
      <c r="I38" s="18">
        <v>100</v>
      </c>
      <c r="J38" s="18">
        <v>1</v>
      </c>
      <c r="K38" s="18" t="s">
        <v>8</v>
      </c>
      <c r="L38" s="18" t="s">
        <v>7</v>
      </c>
      <c r="M38" s="24" t="s">
        <v>10</v>
      </c>
      <c r="N38" s="1">
        <v>50</v>
      </c>
    </row>
    <row r="39" spans="1:14" x14ac:dyDescent="0.3">
      <c r="A39" s="44"/>
      <c r="B39" s="19">
        <v>2</v>
      </c>
      <c r="C39" s="18">
        <v>500</v>
      </c>
      <c r="D39" s="1"/>
      <c r="E39" s="18">
        <f t="shared" si="0"/>
        <v>1.2429216196844383E-2</v>
      </c>
      <c r="F39" s="1"/>
      <c r="G39" s="18">
        <v>2</v>
      </c>
      <c r="H39" s="28">
        <v>1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18">
        <v>50</v>
      </c>
    </row>
    <row r="40" spans="1:14" x14ac:dyDescent="0.3">
      <c r="A40" s="44"/>
      <c r="B40" s="19">
        <v>3</v>
      </c>
      <c r="C40" s="18">
        <v>500</v>
      </c>
      <c r="D40" s="1"/>
      <c r="E40" s="18">
        <f t="shared" si="0"/>
        <v>1.2429216196844383E-2</v>
      </c>
      <c r="F40" s="1"/>
      <c r="G40" s="18">
        <v>5</v>
      </c>
      <c r="H40" s="28">
        <v>1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18">
        <v>50</v>
      </c>
    </row>
    <row r="41" spans="1:14" x14ac:dyDescent="0.3">
      <c r="A41" s="44"/>
      <c r="B41" s="19">
        <v>4</v>
      </c>
      <c r="C41" s="18">
        <v>500</v>
      </c>
      <c r="D41" s="1"/>
      <c r="E41" s="18">
        <f t="shared" si="0"/>
        <v>1.2429216196844383E-2</v>
      </c>
      <c r="F41" s="1"/>
      <c r="G41" s="18">
        <v>10</v>
      </c>
      <c r="H41" s="28">
        <v>1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18">
        <v>50</v>
      </c>
    </row>
    <row r="42" spans="1:14" x14ac:dyDescent="0.3">
      <c r="A42" s="44"/>
      <c r="B42" s="19">
        <v>5</v>
      </c>
      <c r="C42" s="18">
        <v>500</v>
      </c>
      <c r="D42" s="18"/>
      <c r="E42" s="18">
        <f t="shared" ref="E42:E48" si="4">LN(C42)/(C42)</f>
        <v>1.2429216196844383E-2</v>
      </c>
      <c r="F42" s="18"/>
      <c r="G42" s="18">
        <v>100</v>
      </c>
      <c r="H42" s="28">
        <v>1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18">
        <v>50</v>
      </c>
    </row>
    <row r="43" spans="1:14" ht="15" hidden="1" customHeight="1" x14ac:dyDescent="0.3">
      <c r="A43" s="44" t="s">
        <v>86</v>
      </c>
      <c r="B43" s="23">
        <v>1</v>
      </c>
      <c r="C43" s="20">
        <v>100</v>
      </c>
      <c r="D43" s="20">
        <f>2*LOG(C43)/(C43-1)</f>
        <v>4.0404040404040407E-2</v>
      </c>
      <c r="E43" s="20">
        <f t="shared" si="4"/>
        <v>4.6051701859880917E-2</v>
      </c>
      <c r="F43" s="20">
        <v>4.7E-2</v>
      </c>
      <c r="G43" s="20"/>
      <c r="H43" s="20">
        <v>1</v>
      </c>
      <c r="I43" s="20">
        <v>100</v>
      </c>
      <c r="J43" s="20">
        <v>1</v>
      </c>
      <c r="K43" s="20" t="s">
        <v>8</v>
      </c>
      <c r="L43" s="22" t="s">
        <v>46</v>
      </c>
      <c r="M43" s="20" t="s">
        <v>10</v>
      </c>
      <c r="N43" s="20">
        <v>100</v>
      </c>
    </row>
    <row r="44" spans="1:14" hidden="1" x14ac:dyDescent="0.3">
      <c r="A44" s="44"/>
      <c r="B44" s="23">
        <v>2</v>
      </c>
      <c r="C44" s="20">
        <v>100</v>
      </c>
      <c r="D44" s="20">
        <f>2*LOG(C44)/(C44-1)</f>
        <v>4.0404040404040407E-2</v>
      </c>
      <c r="E44" s="20">
        <f t="shared" si="4"/>
        <v>4.6051701859880917E-2</v>
      </c>
      <c r="F44" s="20">
        <v>4.7E-2</v>
      </c>
      <c r="G44" s="20"/>
      <c r="H44" s="20">
        <v>2</v>
      </c>
      <c r="I44" s="20">
        <v>100</v>
      </c>
      <c r="J44" s="20">
        <v>1</v>
      </c>
      <c r="K44" s="20" t="s">
        <v>8</v>
      </c>
      <c r="L44" s="22" t="s">
        <v>46</v>
      </c>
      <c r="M44" s="20" t="s">
        <v>10</v>
      </c>
      <c r="N44" s="22">
        <v>100</v>
      </c>
    </row>
    <row r="45" spans="1:14" hidden="1" x14ac:dyDescent="0.3">
      <c r="A45" s="44"/>
      <c r="B45" s="23">
        <v>3</v>
      </c>
      <c r="C45" s="20">
        <v>100</v>
      </c>
      <c r="D45" s="20">
        <f t="shared" ref="D45:D47" si="5">2*LOG(C45)/(C45-1)</f>
        <v>4.0404040404040407E-2</v>
      </c>
      <c r="E45" s="20">
        <f t="shared" si="4"/>
        <v>4.6051701859880917E-2</v>
      </c>
      <c r="F45" s="20">
        <v>4.7E-2</v>
      </c>
      <c r="G45" s="20"/>
      <c r="H45" s="20">
        <v>4</v>
      </c>
      <c r="I45" s="20">
        <v>100</v>
      </c>
      <c r="J45" s="20">
        <v>1</v>
      </c>
      <c r="K45" s="20" t="s">
        <v>8</v>
      </c>
      <c r="L45" s="22" t="s">
        <v>46</v>
      </c>
      <c r="M45" s="20" t="s">
        <v>10</v>
      </c>
      <c r="N45" s="22">
        <v>100</v>
      </c>
    </row>
    <row r="46" spans="1:14" hidden="1" x14ac:dyDescent="0.3">
      <c r="A46" s="44"/>
      <c r="B46" s="23">
        <v>4</v>
      </c>
      <c r="C46" s="20">
        <v>100</v>
      </c>
      <c r="D46" s="20">
        <f t="shared" si="5"/>
        <v>4.0404040404040407E-2</v>
      </c>
      <c r="E46" s="20">
        <f t="shared" si="4"/>
        <v>4.6051701859880917E-2</v>
      </c>
      <c r="F46" s="20">
        <v>4.7E-2</v>
      </c>
      <c r="G46" s="20"/>
      <c r="H46" s="20">
        <v>8</v>
      </c>
      <c r="I46" s="20">
        <v>100</v>
      </c>
      <c r="J46" s="20">
        <v>1</v>
      </c>
      <c r="K46" s="20" t="s">
        <v>8</v>
      </c>
      <c r="L46" s="22" t="s">
        <v>46</v>
      </c>
      <c r="M46" s="20" t="s">
        <v>10</v>
      </c>
      <c r="N46" s="22">
        <v>100</v>
      </c>
    </row>
    <row r="47" spans="1:14" hidden="1" x14ac:dyDescent="0.3">
      <c r="A47" s="44"/>
      <c r="B47" s="23">
        <v>5</v>
      </c>
      <c r="C47" s="22">
        <v>100</v>
      </c>
      <c r="D47" s="22">
        <f t="shared" si="5"/>
        <v>4.0404040404040407E-2</v>
      </c>
      <c r="E47" s="22">
        <f t="shared" si="4"/>
        <v>4.6051701859880917E-2</v>
      </c>
      <c r="F47" s="22">
        <v>4.7E-2</v>
      </c>
      <c r="G47" s="22"/>
      <c r="H47" s="22">
        <v>16</v>
      </c>
      <c r="I47" s="22">
        <v>100</v>
      </c>
      <c r="J47" s="22">
        <v>1</v>
      </c>
      <c r="K47" s="22" t="s">
        <v>8</v>
      </c>
      <c r="L47" s="22" t="s">
        <v>46</v>
      </c>
      <c r="M47" s="22" t="s">
        <v>10</v>
      </c>
      <c r="N47" s="22">
        <v>100</v>
      </c>
    </row>
    <row r="48" spans="1:14" hidden="1" x14ac:dyDescent="0.3">
      <c r="A48" s="44"/>
      <c r="B48" s="23">
        <v>6</v>
      </c>
      <c r="C48" s="22">
        <v>100</v>
      </c>
      <c r="D48" s="22"/>
      <c r="E48" s="22">
        <f t="shared" si="4"/>
        <v>4.6051701859880917E-2</v>
      </c>
      <c r="F48" s="22">
        <v>4.7E-2</v>
      </c>
      <c r="G48" s="22"/>
      <c r="H48" s="22">
        <v>32</v>
      </c>
      <c r="I48" s="22">
        <v>100</v>
      </c>
      <c r="J48" s="22">
        <v>1</v>
      </c>
      <c r="K48" s="22" t="s">
        <v>8</v>
      </c>
      <c r="L48" s="22" t="s">
        <v>46</v>
      </c>
      <c r="M48" s="22" t="s">
        <v>10</v>
      </c>
      <c r="N48" s="22">
        <v>100</v>
      </c>
    </row>
    <row r="49" spans="3:14" x14ac:dyDescent="0.3">
      <c r="C49" s="1"/>
      <c r="D49" s="1"/>
      <c r="E49" s="1"/>
      <c r="F49" s="1"/>
      <c r="G49" s="18"/>
      <c r="H49" s="1"/>
      <c r="I49" s="1"/>
      <c r="J49" s="1"/>
      <c r="K49" s="1"/>
      <c r="L49" s="1"/>
      <c r="M49" s="1"/>
      <c r="N49" s="1"/>
    </row>
    <row r="56" spans="3:14" x14ac:dyDescent="0.3">
      <c r="C56" s="7"/>
      <c r="F56" s="7"/>
      <c r="G56" s="7"/>
    </row>
  </sheetData>
  <mergeCells count="9"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F79-F640-47DC-B202-CD46132620C4}">
  <dimension ref="A1:P107"/>
  <sheetViews>
    <sheetView tabSelected="1" zoomScale="70" zoomScaleNormal="70" workbookViewId="0">
      <selection activeCell="T29" sqref="T29"/>
    </sheetView>
  </sheetViews>
  <sheetFormatPr defaultRowHeight="14.4" x14ac:dyDescent="0.3"/>
  <cols>
    <col min="1" max="1" width="27.5546875" style="37" customWidth="1"/>
    <col min="2" max="2" width="15.109375" style="37" bestFit="1" customWidth="1"/>
    <col min="3" max="9" width="8.88671875" style="37"/>
    <col min="10" max="10" width="11.109375" style="37" bestFit="1" customWidth="1"/>
    <col min="11" max="11" width="8.88671875" style="37"/>
    <col min="12" max="13" width="12" style="37" bestFit="1" customWidth="1"/>
    <col min="14" max="14" width="11" style="37" bestFit="1" customWidth="1"/>
    <col min="15" max="17" width="12" style="37" bestFit="1" customWidth="1"/>
    <col min="18" max="16384" width="8.88671875" style="37"/>
  </cols>
  <sheetData>
    <row r="1" spans="1:11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11" x14ac:dyDescent="0.3">
      <c r="B2" s="40">
        <v>0.406666666668</v>
      </c>
      <c r="C2" s="38">
        <v>0.50833333333499997</v>
      </c>
      <c r="D2" s="38">
        <v>0.61000000000200005</v>
      </c>
      <c r="E2" s="39">
        <v>0.50833333333499997</v>
      </c>
      <c r="F2" s="39">
        <v>65.608075477902005</v>
      </c>
      <c r="G2" s="39">
        <v>303.96879702199197</v>
      </c>
    </row>
    <row r="3" spans="1:11" x14ac:dyDescent="0.3">
      <c r="B3" s="40">
        <v>9.0777516788289994</v>
      </c>
      <c r="C3" s="38">
        <v>0.71166666666900003</v>
      </c>
      <c r="D3" s="38">
        <v>12.166949184490001</v>
      </c>
      <c r="E3" s="39">
        <v>11.445347652717</v>
      </c>
      <c r="F3" s="39">
        <v>228.332954581786</v>
      </c>
      <c r="G3" s="39">
        <v>317.33205455264999</v>
      </c>
    </row>
    <row r="4" spans="1:11" x14ac:dyDescent="0.3">
      <c r="B4" s="40">
        <v>11.360318921456001</v>
      </c>
      <c r="C4" s="38">
        <v>0.50833333333499997</v>
      </c>
      <c r="D4" s="38">
        <v>0.50833333333499997</v>
      </c>
      <c r="E4" s="39">
        <v>0.61000000000200005</v>
      </c>
      <c r="F4" s="39">
        <v>49.991235682117001</v>
      </c>
      <c r="G4" s="39">
        <v>98.939995244922997</v>
      </c>
    </row>
    <row r="5" spans="1:11" x14ac:dyDescent="0.3">
      <c r="B5" s="40">
        <v>0.50833333333499997</v>
      </c>
      <c r="C5" s="38">
        <v>0.406666666668</v>
      </c>
      <c r="D5" s="38">
        <v>29.438034130942</v>
      </c>
      <c r="E5" s="39">
        <v>60.915906854688998</v>
      </c>
      <c r="F5" s="39">
        <v>302.695328437326</v>
      </c>
      <c r="G5" s="39">
        <v>55.390225773659999</v>
      </c>
      <c r="K5" s="16"/>
    </row>
    <row r="6" spans="1:11" x14ac:dyDescent="0.3">
      <c r="B6" s="40">
        <v>0.50833333333499997</v>
      </c>
      <c r="C6" s="38">
        <v>0.813333333336</v>
      </c>
      <c r="D6" s="38">
        <v>12.738489794158999</v>
      </c>
      <c r="E6" s="39">
        <v>0.61000000000200005</v>
      </c>
      <c r="F6" s="39">
        <v>0.406666666668</v>
      </c>
      <c r="G6" s="39">
        <v>4.1771041653900003</v>
      </c>
      <c r="K6" s="7"/>
    </row>
    <row r="7" spans="1:11" x14ac:dyDescent="0.3">
      <c r="B7" s="40">
        <v>1.848692482628</v>
      </c>
      <c r="C7" s="38">
        <v>0.406666666668</v>
      </c>
      <c r="D7" s="38">
        <v>10.37470768865</v>
      </c>
      <c r="E7" s="39">
        <v>78.802547247825999</v>
      </c>
      <c r="F7" s="39">
        <v>155.11968517947099</v>
      </c>
      <c r="G7" s="39">
        <v>80.111976598406002</v>
      </c>
    </row>
    <row r="8" spans="1:11" x14ac:dyDescent="0.3">
      <c r="B8" s="40">
        <v>0.406666666668</v>
      </c>
      <c r="C8" s="38">
        <v>0.72917340115399998</v>
      </c>
      <c r="D8" s="38">
        <v>0.61000000000200005</v>
      </c>
      <c r="E8" s="39">
        <v>9.2011772175310007</v>
      </c>
      <c r="F8" s="39">
        <v>177.002753772598</v>
      </c>
      <c r="G8" s="39">
        <v>40.653356154584998</v>
      </c>
    </row>
    <row r="9" spans="1:11" x14ac:dyDescent="0.3">
      <c r="B9" s="40">
        <v>1.193306803379</v>
      </c>
      <c r="C9" s="38">
        <v>20.051676237437</v>
      </c>
      <c r="D9" s="38">
        <v>20.887665192808999</v>
      </c>
      <c r="E9" s="39">
        <v>76.837079791570005</v>
      </c>
      <c r="F9" s="39">
        <v>107.343916553572</v>
      </c>
      <c r="G9" s="39">
        <v>98.370338031437001</v>
      </c>
    </row>
    <row r="10" spans="1:11" x14ac:dyDescent="0.3">
      <c r="B10" s="40">
        <v>0.50833333333499997</v>
      </c>
      <c r="C10" s="38">
        <v>0.61000000000200005</v>
      </c>
      <c r="D10" s="38">
        <v>49.165723957771</v>
      </c>
      <c r="E10" s="39">
        <v>45.001856640394003</v>
      </c>
      <c r="F10" s="39">
        <v>234.04118817588599</v>
      </c>
      <c r="G10" s="39">
        <v>277.59628272216099</v>
      </c>
    </row>
    <row r="11" spans="1:11" x14ac:dyDescent="0.3">
      <c r="B11" s="40">
        <v>12.104624219614999</v>
      </c>
      <c r="C11" s="38">
        <v>0.50833333333499997</v>
      </c>
      <c r="D11" s="38">
        <v>37.108429962530003</v>
      </c>
      <c r="E11" s="39">
        <v>42.530950932575998</v>
      </c>
      <c r="F11" s="39">
        <v>69.248094182540996</v>
      </c>
      <c r="G11" s="39">
        <v>392.81613131612602</v>
      </c>
    </row>
    <row r="12" spans="1:11" x14ac:dyDescent="0.3">
      <c r="B12" s="40">
        <v>1.930726055534</v>
      </c>
      <c r="C12" s="38">
        <v>0.71166666666900003</v>
      </c>
      <c r="D12" s="38">
        <v>23.915262181288998</v>
      </c>
      <c r="E12" s="39">
        <v>81.440574693746996</v>
      </c>
      <c r="F12" s="39">
        <v>0.813333333336</v>
      </c>
      <c r="G12" s="39">
        <v>30.054552835521001</v>
      </c>
    </row>
    <row r="13" spans="1:11" x14ac:dyDescent="0.3">
      <c r="B13" s="40">
        <v>0.50833333333499997</v>
      </c>
      <c r="C13" s="38">
        <v>100.981162730788</v>
      </c>
      <c r="D13" s="38">
        <v>0.50833333333499997</v>
      </c>
      <c r="E13" s="39">
        <v>33.258909496548</v>
      </c>
      <c r="F13" s="39">
        <v>119.139889728333</v>
      </c>
      <c r="G13" s="39">
        <v>0.71166666666900003</v>
      </c>
    </row>
    <row r="14" spans="1:11" x14ac:dyDescent="0.3">
      <c r="B14" s="40">
        <v>0.61000000000200005</v>
      </c>
      <c r="C14" s="38">
        <v>24.046851880887001</v>
      </c>
      <c r="D14" s="38">
        <v>2.1269453824590001</v>
      </c>
      <c r="E14" s="39">
        <v>0.50833333333499997</v>
      </c>
      <c r="F14" s="39">
        <v>183.62473866501799</v>
      </c>
      <c r="G14" s="39">
        <v>99.756099937445001</v>
      </c>
    </row>
    <row r="15" spans="1:11" x14ac:dyDescent="0.3">
      <c r="B15" s="40">
        <v>0.406666666668</v>
      </c>
      <c r="C15" s="38">
        <v>16.923903837548</v>
      </c>
      <c r="D15" s="38">
        <v>0.61000000000200005</v>
      </c>
      <c r="E15" s="39">
        <v>50.530970249374001</v>
      </c>
      <c r="F15" s="39">
        <v>0.61000000000200005</v>
      </c>
      <c r="G15" s="39">
        <v>456.41089975136998</v>
      </c>
    </row>
    <row r="16" spans="1:11" x14ac:dyDescent="0.3">
      <c r="B16" s="40">
        <v>49.056557812972002</v>
      </c>
      <c r="C16" s="38">
        <v>9.7011549200160001</v>
      </c>
      <c r="D16" s="38">
        <v>0.61000000000200005</v>
      </c>
      <c r="E16" s="39">
        <v>46.813587157850002</v>
      </c>
      <c r="F16" s="39">
        <v>191.83661217171999</v>
      </c>
      <c r="G16" s="39">
        <v>181.10950434396199</v>
      </c>
    </row>
    <row r="17" spans="2:16" x14ac:dyDescent="0.3">
      <c r="B17" s="40">
        <v>0.406666666668</v>
      </c>
      <c r="C17" s="38">
        <v>14.799880110539</v>
      </c>
      <c r="D17" s="38">
        <v>0.71166666666900003</v>
      </c>
      <c r="E17" s="39">
        <v>0.61000000000200005</v>
      </c>
      <c r="F17" s="39">
        <v>18.949280134009001</v>
      </c>
      <c r="G17" s="39">
        <v>149.774382615148</v>
      </c>
    </row>
    <row r="18" spans="2:16" x14ac:dyDescent="0.3">
      <c r="B18" s="40">
        <v>0.406666666668</v>
      </c>
      <c r="C18" s="38">
        <v>34.966078166629998</v>
      </c>
      <c r="D18" s="38">
        <v>34.244837351291999</v>
      </c>
      <c r="E18" s="39">
        <v>126.338946364737</v>
      </c>
      <c r="F18" s="39">
        <v>189.61453921849099</v>
      </c>
      <c r="G18" s="39">
        <v>88.296024809005004</v>
      </c>
    </row>
    <row r="19" spans="2:16" x14ac:dyDescent="0.3">
      <c r="B19" s="40">
        <v>0.50833333333499997</v>
      </c>
      <c r="C19" s="38">
        <v>0.406666666668</v>
      </c>
      <c r="D19" s="38">
        <v>82.420628056278005</v>
      </c>
      <c r="E19" s="39">
        <v>102.221297465958</v>
      </c>
      <c r="F19" s="39">
        <v>39.746181654563998</v>
      </c>
      <c r="G19" s="39">
        <v>144.98253233586601</v>
      </c>
    </row>
    <row r="20" spans="2:16" x14ac:dyDescent="0.3">
      <c r="B20" s="40">
        <v>0.406666666668</v>
      </c>
      <c r="C20" s="38">
        <v>15.049695293624</v>
      </c>
      <c r="D20" s="38">
        <v>0.61000000000200005</v>
      </c>
      <c r="E20" s="39">
        <v>5.0014106864899999</v>
      </c>
      <c r="F20" s="39">
        <v>33.811139054447999</v>
      </c>
      <c r="G20" s="39">
        <v>27.417804252753999</v>
      </c>
    </row>
    <row r="21" spans="2:16" x14ac:dyDescent="0.3">
      <c r="B21" s="40">
        <v>0.406666666668</v>
      </c>
      <c r="C21" s="38">
        <v>0.813333333336</v>
      </c>
      <c r="D21" s="38">
        <v>0.406666666668</v>
      </c>
      <c r="E21" s="39">
        <v>87.138670664263003</v>
      </c>
      <c r="F21" s="39">
        <v>0.71166666666900003</v>
      </c>
      <c r="G21" s="39">
        <v>504.89055448330498</v>
      </c>
    </row>
    <row r="22" spans="2:16" x14ac:dyDescent="0.3">
      <c r="B22" s="40">
        <v>0.406666666668</v>
      </c>
      <c r="C22" s="38">
        <v>8.0398048311599997</v>
      </c>
      <c r="D22" s="38">
        <v>13.114931206668</v>
      </c>
      <c r="E22" s="39">
        <v>38.053235152347</v>
      </c>
      <c r="F22" s="39">
        <v>82.002384324069993</v>
      </c>
      <c r="G22" s="39">
        <v>326.36491366963901</v>
      </c>
    </row>
    <row r="23" spans="2:16" x14ac:dyDescent="0.3">
      <c r="B23" s="40">
        <v>0.50833333333499997</v>
      </c>
      <c r="C23" s="38">
        <v>63.479636258448998</v>
      </c>
      <c r="D23" s="38">
        <v>44.270722274706998</v>
      </c>
      <c r="E23" s="39">
        <v>0.71166666666900003</v>
      </c>
      <c r="F23" s="39">
        <v>88.210372538178007</v>
      </c>
      <c r="G23" s="39">
        <v>273.919915629147</v>
      </c>
      <c r="J23" s="48" t="s">
        <v>79</v>
      </c>
      <c r="K23" s="48"/>
      <c r="L23" s="48"/>
      <c r="M23" s="48"/>
      <c r="N23" s="48"/>
      <c r="O23" s="48"/>
      <c r="P23" s="48"/>
    </row>
    <row r="24" spans="2:16" x14ac:dyDescent="0.3">
      <c r="B24" s="40">
        <v>24.397891816201</v>
      </c>
      <c r="C24" s="38">
        <v>1.499333133937</v>
      </c>
      <c r="D24" s="38">
        <v>0.61000000000200005</v>
      </c>
      <c r="E24" s="39">
        <v>57.129943432868998</v>
      </c>
      <c r="F24" s="39">
        <v>187.16776973782899</v>
      </c>
      <c r="G24" s="39">
        <v>66.193955233788998</v>
      </c>
      <c r="J24" s="37" t="s">
        <v>83</v>
      </c>
      <c r="K24" s="49" t="s">
        <v>80</v>
      </c>
      <c r="L24" s="49"/>
      <c r="M24" s="49" t="s">
        <v>81</v>
      </c>
      <c r="N24" s="49"/>
      <c r="O24" s="49" t="s">
        <v>82</v>
      </c>
      <c r="P24" s="49"/>
    </row>
    <row r="25" spans="2:16" x14ac:dyDescent="0.3">
      <c r="B25" s="40">
        <v>2.2028498250889998</v>
      </c>
      <c r="C25" s="38">
        <v>0.61000000000200005</v>
      </c>
      <c r="D25" s="38">
        <v>74.133898160768993</v>
      </c>
      <c r="E25" s="39">
        <v>145.25519052632399</v>
      </c>
      <c r="F25" s="39">
        <v>17.826390339732999</v>
      </c>
      <c r="G25" s="39">
        <v>229.69538254882301</v>
      </c>
      <c r="I25" s="37">
        <v>1</v>
      </c>
      <c r="J25" s="37">
        <v>10</v>
      </c>
      <c r="K25" s="49">
        <v>1.2</v>
      </c>
      <c r="L25" s="49"/>
      <c r="M25" s="49">
        <v>3</v>
      </c>
      <c r="N25" s="49"/>
      <c r="O25" s="49">
        <v>1.7929999999999999</v>
      </c>
      <c r="P25" s="49"/>
    </row>
    <row r="26" spans="2:16" x14ac:dyDescent="0.3">
      <c r="B26" s="40">
        <v>10.956155551573</v>
      </c>
      <c r="C26" s="38">
        <v>0.30500000000100003</v>
      </c>
      <c r="D26" s="38">
        <v>0.61000000000200005</v>
      </c>
      <c r="E26" s="39">
        <v>36.517890250355997</v>
      </c>
      <c r="F26" s="39">
        <v>50.940022797898997</v>
      </c>
      <c r="G26" s="39">
        <v>186.43169528188801</v>
      </c>
      <c r="I26" s="37">
        <v>2</v>
      </c>
      <c r="J26" s="37">
        <v>20</v>
      </c>
      <c r="K26" s="49">
        <v>1.3</v>
      </c>
      <c r="L26" s="49"/>
      <c r="M26" s="49">
        <v>4</v>
      </c>
      <c r="N26" s="49"/>
      <c r="O26" s="49">
        <v>1.8839999999999999</v>
      </c>
      <c r="P26" s="49"/>
    </row>
    <row r="27" spans="2:16" x14ac:dyDescent="0.3">
      <c r="B27" s="40">
        <v>0.406666666668</v>
      </c>
      <c r="C27" s="38">
        <v>26.176564598668001</v>
      </c>
      <c r="D27" s="38">
        <v>4.2974237272910001</v>
      </c>
      <c r="E27" s="39">
        <v>9.4195207931260008</v>
      </c>
      <c r="F27" s="39">
        <v>59.705850363780002</v>
      </c>
      <c r="G27" s="39">
        <v>247.70867815553601</v>
      </c>
      <c r="I27" s="37">
        <v>3</v>
      </c>
      <c r="J27" s="37">
        <v>50</v>
      </c>
      <c r="K27" s="49">
        <v>2.36</v>
      </c>
      <c r="L27" s="49"/>
      <c r="M27" s="49">
        <v>6</v>
      </c>
      <c r="N27" s="49"/>
      <c r="O27" s="49">
        <v>2.2669999999999999</v>
      </c>
      <c r="P27" s="49"/>
    </row>
    <row r="28" spans="2:16" x14ac:dyDescent="0.3">
      <c r="B28" s="40">
        <v>0.406666666668</v>
      </c>
      <c r="C28" s="38">
        <v>41.366958356311997</v>
      </c>
      <c r="D28" s="38">
        <v>17.918616738781001</v>
      </c>
      <c r="E28" s="39">
        <v>42.465045048103001</v>
      </c>
      <c r="F28" s="39">
        <v>178.159292905249</v>
      </c>
      <c r="G28" s="39">
        <v>128.75375719270201</v>
      </c>
      <c r="I28" s="37">
        <v>4</v>
      </c>
      <c r="J28" s="37">
        <v>100</v>
      </c>
      <c r="K28" s="49">
        <v>2.5499999999999998</v>
      </c>
      <c r="L28" s="49"/>
      <c r="M28" s="49">
        <v>8</v>
      </c>
      <c r="N28" s="49"/>
      <c r="O28" s="49">
        <v>2.8820000000000001</v>
      </c>
      <c r="P28" s="49"/>
    </row>
    <row r="29" spans="2:16" x14ac:dyDescent="0.3">
      <c r="B29" s="40">
        <v>3.1529596741470001</v>
      </c>
      <c r="C29" s="38">
        <v>57.840083946923002</v>
      </c>
      <c r="D29" s="38">
        <v>0.71166666666900003</v>
      </c>
      <c r="E29" s="39">
        <v>0.61000000000200005</v>
      </c>
      <c r="F29" s="39">
        <v>253.17916796794299</v>
      </c>
      <c r="G29" s="39">
        <v>118.04069909844701</v>
      </c>
      <c r="I29" s="37">
        <v>5</v>
      </c>
      <c r="J29" s="37">
        <v>500</v>
      </c>
      <c r="K29" s="49"/>
      <c r="L29" s="49"/>
      <c r="M29" s="49"/>
      <c r="N29" s="49"/>
      <c r="O29" s="49"/>
      <c r="P29" s="49"/>
    </row>
    <row r="30" spans="2:16" x14ac:dyDescent="0.3">
      <c r="B30" s="40">
        <v>0.50833333333499997</v>
      </c>
      <c r="C30" s="38">
        <v>56.656907412537002</v>
      </c>
      <c r="D30" s="38">
        <v>0.61000000000200005</v>
      </c>
      <c r="E30" s="39">
        <v>57.658401040035997</v>
      </c>
      <c r="F30" s="39">
        <v>222.58574068463199</v>
      </c>
      <c r="G30" s="39">
        <v>246.449636186796</v>
      </c>
      <c r="I30" s="37">
        <v>6</v>
      </c>
      <c r="J30" s="37">
        <v>1000</v>
      </c>
      <c r="K30" s="49">
        <v>3.55</v>
      </c>
      <c r="L30" s="49"/>
      <c r="M30" s="49">
        <v>12</v>
      </c>
      <c r="N30" s="49"/>
      <c r="O30" s="49">
        <v>4.1079999999999997</v>
      </c>
      <c r="P30" s="49"/>
    </row>
    <row r="31" spans="2:16" x14ac:dyDescent="0.3">
      <c r="B31" s="40">
        <v>16.941517122021999</v>
      </c>
      <c r="C31" s="38">
        <v>12.640248923422</v>
      </c>
      <c r="D31" s="38">
        <v>24.539628757056999</v>
      </c>
      <c r="E31" s="39">
        <v>0.61000000000200005</v>
      </c>
      <c r="F31" s="39">
        <v>95.624658110298</v>
      </c>
      <c r="G31" s="39">
        <v>80.195221002487997</v>
      </c>
    </row>
    <row r="32" spans="2:16" x14ac:dyDescent="0.3">
      <c r="B32" s="40">
        <v>0.50833333333499997</v>
      </c>
      <c r="C32" s="38">
        <v>28.979523944223001</v>
      </c>
      <c r="D32" s="38">
        <v>39.057378015063001</v>
      </c>
      <c r="E32" s="39">
        <v>8.4712717350889992</v>
      </c>
      <c r="F32" s="39">
        <v>168.18432235540601</v>
      </c>
      <c r="G32" s="39">
        <v>252.26453765836499</v>
      </c>
    </row>
    <row r="33" spans="2:7" x14ac:dyDescent="0.3">
      <c r="B33" s="40">
        <v>0.61000000000200005</v>
      </c>
      <c r="C33" s="38">
        <v>0.813333333336</v>
      </c>
      <c r="D33" s="38">
        <v>0.50833333333499997</v>
      </c>
      <c r="E33" s="39">
        <v>6.5073341697749996</v>
      </c>
      <c r="F33" s="39">
        <v>70.741208748370994</v>
      </c>
      <c r="G33" s="39">
        <v>140.03623294229899</v>
      </c>
    </row>
    <row r="34" spans="2:7" x14ac:dyDescent="0.3">
      <c r="B34" s="40">
        <v>0.61000000000200005</v>
      </c>
      <c r="C34" s="38">
        <v>8.599185573742</v>
      </c>
      <c r="D34" s="38">
        <v>22.929670937733999</v>
      </c>
      <c r="E34" s="39">
        <v>1.8711124368959999</v>
      </c>
      <c r="F34" s="39">
        <v>143.59782463799499</v>
      </c>
      <c r="G34" s="39">
        <v>57.503973287351002</v>
      </c>
    </row>
    <row r="35" spans="2:7" x14ac:dyDescent="0.3">
      <c r="B35" s="40">
        <v>12.706719916357001</v>
      </c>
      <c r="C35" s="38">
        <v>11.479828022852001</v>
      </c>
      <c r="D35" s="38">
        <v>42.159769934745</v>
      </c>
      <c r="E35" s="39">
        <v>42.123826605045998</v>
      </c>
      <c r="F35" s="39">
        <v>162.90775879561301</v>
      </c>
      <c r="G35" s="39">
        <v>554.99999347673895</v>
      </c>
    </row>
    <row r="36" spans="2:7" x14ac:dyDescent="0.3">
      <c r="B36" s="40">
        <v>0.406666666668</v>
      </c>
      <c r="C36" s="38">
        <v>31.033499227951999</v>
      </c>
      <c r="D36" s="38">
        <v>3.3949938449350001</v>
      </c>
      <c r="E36" s="39">
        <v>21.05098465272</v>
      </c>
      <c r="F36" s="39">
        <v>69.713625046843006</v>
      </c>
      <c r="G36" s="39">
        <v>83.797970490081994</v>
      </c>
    </row>
    <row r="37" spans="2:7" x14ac:dyDescent="0.3">
      <c r="B37" s="40">
        <v>6.8849142334259996</v>
      </c>
      <c r="C37" s="38">
        <v>6.5940519540049998</v>
      </c>
      <c r="D37" s="38">
        <v>0.406666666668</v>
      </c>
      <c r="E37" s="39">
        <v>0.50833333333499997</v>
      </c>
      <c r="F37" s="39">
        <v>176.55507460897101</v>
      </c>
      <c r="G37" s="39">
        <v>237.32687527396101</v>
      </c>
    </row>
    <row r="38" spans="2:7" x14ac:dyDescent="0.3">
      <c r="B38" s="40">
        <v>0.62438414842800005</v>
      </c>
      <c r="C38" s="38">
        <v>0.61000000000200005</v>
      </c>
      <c r="D38" s="38">
        <v>0.61000000000200005</v>
      </c>
      <c r="E38" s="39">
        <v>0.406666666668</v>
      </c>
      <c r="F38" s="39">
        <v>206.36940430898801</v>
      </c>
      <c r="G38" s="39">
        <v>334.02894651051702</v>
      </c>
    </row>
    <row r="39" spans="2:7" x14ac:dyDescent="0.3">
      <c r="B39" s="40">
        <v>0.406666666668</v>
      </c>
      <c r="C39" s="38">
        <v>27.706995112457999</v>
      </c>
      <c r="D39" s="38">
        <v>0.61000000000200005</v>
      </c>
      <c r="E39" s="39">
        <v>9.0054330721909999</v>
      </c>
      <c r="F39" s="39">
        <v>82.627551208767997</v>
      </c>
      <c r="G39" s="39">
        <v>194.40956216623999</v>
      </c>
    </row>
    <row r="40" spans="2:7" x14ac:dyDescent="0.3">
      <c r="B40" s="40">
        <v>0.406666666668</v>
      </c>
      <c r="C40" s="38">
        <v>18.794753406274999</v>
      </c>
      <c r="D40" s="38">
        <v>0.61000000000200005</v>
      </c>
      <c r="E40" s="39">
        <v>0.50833333333499997</v>
      </c>
      <c r="F40" s="39">
        <v>0.61000000000200005</v>
      </c>
      <c r="G40" s="39">
        <v>418.48308556464298</v>
      </c>
    </row>
    <row r="41" spans="2:7" x14ac:dyDescent="0.3">
      <c r="B41" s="40">
        <v>3.9009843440980001</v>
      </c>
      <c r="C41" s="38">
        <v>0.50833333333499997</v>
      </c>
      <c r="D41" s="38">
        <v>25.777823442340999</v>
      </c>
      <c r="E41" s="39">
        <v>0.61000000000200005</v>
      </c>
      <c r="F41" s="39">
        <v>286.93340115810201</v>
      </c>
      <c r="G41" s="39">
        <v>525.11089302056598</v>
      </c>
    </row>
    <row r="42" spans="2:7" x14ac:dyDescent="0.3">
      <c r="B42" s="40">
        <v>0.406666666668</v>
      </c>
      <c r="C42" s="38">
        <v>0.61000000000200005</v>
      </c>
      <c r="D42" s="38">
        <v>0.71166666666900003</v>
      </c>
      <c r="E42" s="39">
        <v>86.949725612869003</v>
      </c>
      <c r="F42" s="39">
        <v>102.78827672181001</v>
      </c>
      <c r="G42" s="39">
        <v>84.314622634212</v>
      </c>
    </row>
    <row r="43" spans="2:7" x14ac:dyDescent="0.3">
      <c r="B43" s="40">
        <v>15.100617596359999</v>
      </c>
      <c r="C43" s="38">
        <v>1.1559248869150001</v>
      </c>
      <c r="D43" s="38">
        <v>0.50833333333499997</v>
      </c>
      <c r="E43" s="39">
        <v>55.767411759733001</v>
      </c>
      <c r="F43" s="39">
        <v>189.12877970822899</v>
      </c>
      <c r="G43" s="39">
        <v>95.950420397632001</v>
      </c>
    </row>
    <row r="44" spans="2:7" x14ac:dyDescent="0.3">
      <c r="B44" s="40">
        <v>0.61000000000200005</v>
      </c>
      <c r="C44" s="38">
        <v>0.406666666668</v>
      </c>
      <c r="D44" s="38">
        <v>16.040440253092001</v>
      </c>
      <c r="E44" s="39">
        <v>51.624060756169001</v>
      </c>
      <c r="F44" s="39">
        <v>0.61000000000200005</v>
      </c>
      <c r="G44" s="39">
        <v>68.161620758008993</v>
      </c>
    </row>
    <row r="45" spans="2:7" x14ac:dyDescent="0.3">
      <c r="B45" s="40">
        <v>2.6590864063800002</v>
      </c>
      <c r="C45" s="38">
        <v>3.6224887216489998</v>
      </c>
      <c r="D45" s="38">
        <v>0.71166666666900003</v>
      </c>
      <c r="E45" s="39">
        <v>58.330690832679998</v>
      </c>
      <c r="F45" s="39">
        <v>0.61000000000200005</v>
      </c>
      <c r="G45" s="39">
        <v>116.309276764399</v>
      </c>
    </row>
    <row r="46" spans="2:7" x14ac:dyDescent="0.3">
      <c r="B46" s="40">
        <v>6.7953487108559996</v>
      </c>
      <c r="C46" s="38">
        <v>16.004738232083</v>
      </c>
      <c r="D46" s="38">
        <v>0.30500000000100003</v>
      </c>
      <c r="E46" s="39">
        <v>0.50833333333499997</v>
      </c>
      <c r="F46" s="39">
        <v>43.613824974754998</v>
      </c>
      <c r="G46" s="39">
        <v>160.465952640311</v>
      </c>
    </row>
    <row r="47" spans="2:7" x14ac:dyDescent="0.3">
      <c r="B47" s="40">
        <v>25.904213904294</v>
      </c>
      <c r="C47" s="38">
        <v>0.50833333333499997</v>
      </c>
      <c r="D47" s="38">
        <v>0.406666666668</v>
      </c>
      <c r="E47" s="39">
        <v>19.223388672626001</v>
      </c>
      <c r="F47" s="39">
        <v>131.227001455915</v>
      </c>
      <c r="G47" s="39">
        <v>336.529132834373</v>
      </c>
    </row>
    <row r="48" spans="2:7" x14ac:dyDescent="0.3">
      <c r="B48" s="40">
        <v>0.99528919617599998</v>
      </c>
      <c r="C48" s="38">
        <v>52.569875478735</v>
      </c>
      <c r="D48" s="38">
        <v>0.61000000000200005</v>
      </c>
      <c r="E48" s="39">
        <v>116.582803827474</v>
      </c>
      <c r="F48" s="39">
        <v>85.870160721263005</v>
      </c>
      <c r="G48" s="39">
        <v>51.979688290753003</v>
      </c>
    </row>
    <row r="49" spans="2:7" x14ac:dyDescent="0.3">
      <c r="B49" s="40">
        <v>0.406666666668</v>
      </c>
      <c r="C49" s="38">
        <v>0.406666666668</v>
      </c>
      <c r="D49" s="38">
        <v>0.50833333333499997</v>
      </c>
      <c r="E49" s="39">
        <v>0.71166666666900003</v>
      </c>
      <c r="F49" s="39">
        <v>341.95928561012602</v>
      </c>
      <c r="G49" s="39">
        <v>476.93555869089698</v>
      </c>
    </row>
    <row r="50" spans="2:7" x14ac:dyDescent="0.3">
      <c r="B50" s="40">
        <v>0.406666666668</v>
      </c>
      <c r="C50" s="38">
        <v>0.50833333333499997</v>
      </c>
      <c r="D50" s="38">
        <v>75.752196050896998</v>
      </c>
      <c r="E50" s="39">
        <v>51.177110451482001</v>
      </c>
      <c r="F50" s="39">
        <v>28.599100152007001</v>
      </c>
      <c r="G50" s="39">
        <v>49.576711563939</v>
      </c>
    </row>
    <row r="51" spans="2:7" x14ac:dyDescent="0.3">
      <c r="B51" s="40">
        <v>0.50833333333499997</v>
      </c>
      <c r="C51" s="38">
        <v>19.202128444614999</v>
      </c>
      <c r="D51" s="38">
        <v>23.602896382135999</v>
      </c>
      <c r="E51" s="39">
        <v>0.61000000000200005</v>
      </c>
      <c r="F51" s="39">
        <v>136.527308567777</v>
      </c>
      <c r="G51" s="39">
        <v>195.84652677742901</v>
      </c>
    </row>
    <row r="52" spans="2:7" x14ac:dyDescent="0.3">
      <c r="B52" s="41">
        <v>0.406666666668</v>
      </c>
      <c r="C52" s="27">
        <v>8.0992537144959993</v>
      </c>
      <c r="D52" s="27">
        <v>5.0617364168799996</v>
      </c>
      <c r="E52" s="27">
        <v>35.303777427260002</v>
      </c>
      <c r="F52" s="27">
        <v>51.786631688383999</v>
      </c>
      <c r="G52" s="27">
        <v>255.074355774661</v>
      </c>
    </row>
    <row r="53" spans="2:7" x14ac:dyDescent="0.3">
      <c r="B53" s="40">
        <v>0.50833333333499997</v>
      </c>
      <c r="C53" s="38">
        <v>8.7293058540670003</v>
      </c>
      <c r="D53" s="38">
        <v>6.7936396648819999</v>
      </c>
      <c r="E53" s="39">
        <v>1.420824429332</v>
      </c>
      <c r="F53" s="39">
        <v>88.770660523380002</v>
      </c>
      <c r="G53" s="39">
        <v>118.20246068623101</v>
      </c>
    </row>
    <row r="54" spans="2:7" x14ac:dyDescent="0.3">
      <c r="B54" s="40">
        <v>0.406666666668</v>
      </c>
      <c r="C54" s="38">
        <v>0.50833333333499997</v>
      </c>
      <c r="D54" s="38">
        <v>8.0054952654360001</v>
      </c>
      <c r="E54" s="39">
        <v>11.308010348031001</v>
      </c>
      <c r="F54" s="39">
        <v>144.65185567874099</v>
      </c>
      <c r="G54" s="39">
        <v>448.52765766920498</v>
      </c>
    </row>
    <row r="55" spans="2:7" x14ac:dyDescent="0.3">
      <c r="B55" s="40">
        <v>0.61000000000200005</v>
      </c>
      <c r="C55" s="38">
        <v>0.71166666666900003</v>
      </c>
      <c r="D55" s="38">
        <v>15.370038527872</v>
      </c>
      <c r="E55" s="39">
        <v>2.0016895159470001</v>
      </c>
      <c r="F55" s="39">
        <v>140.33659383595</v>
      </c>
      <c r="G55" s="39">
        <v>250.92103732197</v>
      </c>
    </row>
    <row r="56" spans="2:7" x14ac:dyDescent="0.3">
      <c r="B56" s="40">
        <v>0.406666666668</v>
      </c>
      <c r="C56" s="38">
        <v>13.616437890283001</v>
      </c>
      <c r="D56" s="38">
        <v>68.693550697939997</v>
      </c>
      <c r="E56" s="39">
        <v>23.337189596658</v>
      </c>
      <c r="F56" s="39">
        <v>109.20443878441</v>
      </c>
      <c r="G56" s="39">
        <v>369.17402416138498</v>
      </c>
    </row>
    <row r="57" spans="2:7" x14ac:dyDescent="0.3">
      <c r="B57" s="40">
        <v>0.61000000000200005</v>
      </c>
      <c r="C57" s="38">
        <v>0.406666666668</v>
      </c>
      <c r="D57" s="38">
        <v>48.143010400182</v>
      </c>
      <c r="E57" s="39">
        <v>13.74805863469</v>
      </c>
      <c r="F57" s="39">
        <v>7.4173990352140002</v>
      </c>
      <c r="G57" s="39">
        <v>314.16532094862902</v>
      </c>
    </row>
    <row r="58" spans="2:7" x14ac:dyDescent="0.3">
      <c r="B58" s="40">
        <v>4.841653606006</v>
      </c>
      <c r="C58" s="38">
        <v>16.512903234427998</v>
      </c>
      <c r="D58" s="38">
        <v>31.397758710409999</v>
      </c>
      <c r="E58" s="39">
        <v>55.218623857361003</v>
      </c>
      <c r="F58" s="39">
        <v>109.60321398707001</v>
      </c>
      <c r="G58" s="39">
        <v>240.57529389990501</v>
      </c>
    </row>
    <row r="59" spans="2:7" x14ac:dyDescent="0.3">
      <c r="B59" s="40">
        <v>0.50833333333499997</v>
      </c>
      <c r="C59" s="38">
        <v>49.777532086290002</v>
      </c>
      <c r="D59" s="38">
        <v>26.298137909779001</v>
      </c>
      <c r="E59" s="39">
        <v>0.71166666666900003</v>
      </c>
      <c r="F59" s="39">
        <v>108.07431887637</v>
      </c>
      <c r="G59" s="39">
        <v>0.61000000000200005</v>
      </c>
    </row>
    <row r="60" spans="2:7" x14ac:dyDescent="0.3">
      <c r="B60" s="40">
        <v>14.065818150577</v>
      </c>
      <c r="C60" s="38">
        <v>5.703027373856</v>
      </c>
      <c r="D60" s="38">
        <v>0.61000000000200005</v>
      </c>
      <c r="E60" s="39">
        <v>0.50833333333499997</v>
      </c>
      <c r="F60" s="39">
        <v>141.96695606519401</v>
      </c>
      <c r="G60" s="39">
        <v>175.09948567821601</v>
      </c>
    </row>
    <row r="61" spans="2:7" x14ac:dyDescent="0.3">
      <c r="B61" s="40">
        <v>0.50833333333499997</v>
      </c>
      <c r="C61" s="38">
        <v>0.71166666666900003</v>
      </c>
      <c r="D61" s="38">
        <v>0.50833333333499997</v>
      </c>
      <c r="E61" s="39">
        <v>20.373174705486001</v>
      </c>
      <c r="F61" s="39">
        <v>115.28754399671401</v>
      </c>
      <c r="G61" s="39">
        <v>226.12678713943001</v>
      </c>
    </row>
    <row r="62" spans="2:7" x14ac:dyDescent="0.3">
      <c r="B62" s="40">
        <v>17.634865079213998</v>
      </c>
      <c r="C62" s="38">
        <v>7.9503635196989997</v>
      </c>
      <c r="D62" s="38">
        <v>0.50833333333499997</v>
      </c>
      <c r="E62" s="39">
        <v>119.647045463946</v>
      </c>
      <c r="F62" s="39">
        <v>0.71166666666900003</v>
      </c>
      <c r="G62" s="39">
        <v>109.828257545802</v>
      </c>
    </row>
    <row r="63" spans="2:7" x14ac:dyDescent="0.3">
      <c r="B63" s="40">
        <v>0.50833333333499997</v>
      </c>
      <c r="C63" s="38">
        <v>0.50833333333499997</v>
      </c>
      <c r="D63" s="38">
        <v>22.480414414990999</v>
      </c>
      <c r="E63" s="39">
        <v>0.71166666666900003</v>
      </c>
      <c r="F63" s="39">
        <v>229.02470959998499</v>
      </c>
      <c r="G63" s="39">
        <v>79.816607659092995</v>
      </c>
    </row>
    <row r="64" spans="2:7" x14ac:dyDescent="0.3">
      <c r="B64" s="40">
        <v>0.50833333333499997</v>
      </c>
      <c r="C64" s="38">
        <v>25.629629922052999</v>
      </c>
      <c r="D64" s="38">
        <v>29.708671877608001</v>
      </c>
      <c r="E64" s="39">
        <v>10.172034173145001</v>
      </c>
      <c r="F64" s="39">
        <v>0.61000000000200005</v>
      </c>
      <c r="G64" s="39">
        <v>47.136145649356003</v>
      </c>
    </row>
    <row r="65" spans="2:7" x14ac:dyDescent="0.3">
      <c r="B65" s="40">
        <v>0.50833333333499997</v>
      </c>
      <c r="C65" s="38">
        <v>0.406666666668</v>
      </c>
      <c r="D65" s="38">
        <v>0.61000000000200005</v>
      </c>
      <c r="E65" s="39">
        <v>42.669383402596999</v>
      </c>
      <c r="F65" s="39">
        <v>86.821850846941004</v>
      </c>
      <c r="G65" s="39">
        <v>105.23849786061</v>
      </c>
    </row>
    <row r="66" spans="2:7" x14ac:dyDescent="0.3">
      <c r="B66" s="40">
        <v>0.406666666668</v>
      </c>
      <c r="C66" s="38">
        <v>23.562756350339999</v>
      </c>
      <c r="D66" s="38">
        <v>27.274502759560999</v>
      </c>
      <c r="E66" s="39">
        <v>0.71166666666900003</v>
      </c>
      <c r="F66" s="39">
        <v>216.97358635763601</v>
      </c>
      <c r="G66" s="39">
        <v>271.83092562681298</v>
      </c>
    </row>
    <row r="67" spans="2:7" x14ac:dyDescent="0.3">
      <c r="B67" s="40">
        <v>28.734464100170001</v>
      </c>
      <c r="C67" s="38">
        <v>0.91500000000299997</v>
      </c>
      <c r="D67" s="38">
        <v>0.50833333333499997</v>
      </c>
      <c r="E67" s="39">
        <v>52.420964979044001</v>
      </c>
      <c r="F67" s="39">
        <v>246.189893580009</v>
      </c>
      <c r="G67" s="39">
        <v>54.566914683156</v>
      </c>
    </row>
    <row r="68" spans="2:7" x14ac:dyDescent="0.3">
      <c r="B68" s="40">
        <v>0.406666666668</v>
      </c>
      <c r="C68" s="38">
        <v>0.61000000000200005</v>
      </c>
      <c r="D68" s="38">
        <v>0.61000000000200005</v>
      </c>
      <c r="E68" s="39">
        <v>90.651558395890007</v>
      </c>
      <c r="F68" s="39">
        <v>198.24833602355</v>
      </c>
      <c r="G68" s="39">
        <v>63.384212730961004</v>
      </c>
    </row>
    <row r="69" spans="2:7" x14ac:dyDescent="0.3">
      <c r="B69" s="40">
        <v>11.133426675915</v>
      </c>
      <c r="C69" s="38">
        <v>0.406666666668</v>
      </c>
      <c r="D69" s="38">
        <v>0.50833333333499997</v>
      </c>
      <c r="E69" s="39">
        <v>55.726076075869003</v>
      </c>
      <c r="F69" s="39">
        <v>236.845821646996</v>
      </c>
      <c r="G69" s="39">
        <v>305.33739712418298</v>
      </c>
    </row>
    <row r="70" spans="2:7" x14ac:dyDescent="0.3">
      <c r="B70" s="40">
        <v>9.9402465755939993</v>
      </c>
      <c r="C70" s="38">
        <v>31.974532416734998</v>
      </c>
      <c r="D70" s="38">
        <v>16.667153065901001</v>
      </c>
      <c r="E70" s="39">
        <v>104.009417025716</v>
      </c>
      <c r="F70" s="39">
        <v>112.215185489216</v>
      </c>
      <c r="G70" s="39">
        <v>71.020983509800999</v>
      </c>
    </row>
    <row r="71" spans="2:7" x14ac:dyDescent="0.3">
      <c r="B71" s="40">
        <v>0.406666666668</v>
      </c>
      <c r="C71" s="38">
        <v>19.171619982631999</v>
      </c>
      <c r="D71" s="38">
        <v>0.61000000000200005</v>
      </c>
      <c r="E71" s="39">
        <v>60.198487944283997</v>
      </c>
      <c r="F71" s="39">
        <v>265.36945744151899</v>
      </c>
      <c r="G71" s="39">
        <v>456.02313584965498</v>
      </c>
    </row>
    <row r="72" spans="2:7" x14ac:dyDescent="0.3">
      <c r="B72" s="40">
        <v>1.821540931451</v>
      </c>
      <c r="C72" s="38">
        <v>15.235288012584</v>
      </c>
      <c r="D72" s="38">
        <v>0.50833333333499997</v>
      </c>
      <c r="E72" s="39">
        <v>1.2991220141540001</v>
      </c>
      <c r="F72" s="39">
        <v>182.09051703539899</v>
      </c>
      <c r="G72" s="39">
        <v>191.24800572001999</v>
      </c>
    </row>
    <row r="73" spans="2:7" x14ac:dyDescent="0.3">
      <c r="B73" s="40">
        <v>5.9349791873370004</v>
      </c>
      <c r="C73" s="38">
        <v>0.71166666666900003</v>
      </c>
      <c r="D73" s="38">
        <v>14.601822040229001</v>
      </c>
      <c r="E73" s="39">
        <v>9.48936361144</v>
      </c>
      <c r="F73" s="39">
        <v>161.703388471208</v>
      </c>
      <c r="G73" s="39">
        <v>1.6529079396990001</v>
      </c>
    </row>
    <row r="74" spans="2:7" x14ac:dyDescent="0.3">
      <c r="B74" s="40">
        <v>0.406666666668</v>
      </c>
      <c r="C74" s="38">
        <v>0.406666666668</v>
      </c>
      <c r="D74" s="38">
        <v>0.406666666668</v>
      </c>
      <c r="E74" s="39">
        <v>0.61000000000200005</v>
      </c>
      <c r="F74" s="39">
        <v>310.07838041691002</v>
      </c>
      <c r="G74" s="39">
        <v>76.173376031269001</v>
      </c>
    </row>
    <row r="75" spans="2:7" x14ac:dyDescent="0.3">
      <c r="B75" s="40">
        <v>0.406666666668</v>
      </c>
      <c r="C75" s="38">
        <v>0.61000000000200005</v>
      </c>
      <c r="D75" s="38">
        <v>0.406666666668</v>
      </c>
      <c r="E75" s="39">
        <v>61.867199974877998</v>
      </c>
      <c r="F75" s="39">
        <v>251.16061666091801</v>
      </c>
      <c r="G75" s="39">
        <v>505.29129934013798</v>
      </c>
    </row>
    <row r="76" spans="2:7" x14ac:dyDescent="0.3">
      <c r="B76" s="40">
        <v>0.406666666668</v>
      </c>
      <c r="C76" s="38">
        <v>8.4631976699369993</v>
      </c>
      <c r="D76" s="38">
        <v>1.304637911868</v>
      </c>
      <c r="E76" s="39">
        <v>64.886056193597</v>
      </c>
      <c r="F76" s="39">
        <v>36.482695783662002</v>
      </c>
      <c r="G76" s="39">
        <v>20.171664935016</v>
      </c>
    </row>
    <row r="77" spans="2:7" x14ac:dyDescent="0.3">
      <c r="B77" s="40">
        <v>24.673335261470001</v>
      </c>
      <c r="C77" s="38">
        <v>13.045954798687999</v>
      </c>
      <c r="D77" s="38">
        <v>6.7160546648570003</v>
      </c>
      <c r="E77" s="39">
        <v>26.176495665002999</v>
      </c>
      <c r="F77" s="39">
        <v>110.259348451658</v>
      </c>
      <c r="G77" s="39">
        <v>23.254325266047001</v>
      </c>
    </row>
    <row r="78" spans="2:7" x14ac:dyDescent="0.3">
      <c r="B78" s="40">
        <v>0.50833333333499997</v>
      </c>
      <c r="C78" s="38">
        <v>24.150170522949999</v>
      </c>
      <c r="D78" s="38">
        <v>0.61000000000200005</v>
      </c>
      <c r="E78" s="39">
        <v>25.715009005481001</v>
      </c>
      <c r="F78" s="39">
        <v>215.45439043660099</v>
      </c>
      <c r="G78" s="39">
        <v>243.714219348966</v>
      </c>
    </row>
    <row r="79" spans="2:7" x14ac:dyDescent="0.3">
      <c r="B79" s="40">
        <v>0.406666666668</v>
      </c>
      <c r="C79" s="38">
        <v>0.61000000000200005</v>
      </c>
      <c r="D79" s="38">
        <v>9.3604129067010007</v>
      </c>
      <c r="E79" s="39">
        <v>22.522377697172001</v>
      </c>
      <c r="F79" s="39">
        <v>0.71166666666900003</v>
      </c>
      <c r="G79" s="39">
        <v>284.30427386568198</v>
      </c>
    </row>
    <row r="80" spans="2:7" x14ac:dyDescent="0.3">
      <c r="B80" s="40">
        <v>2.689829769693</v>
      </c>
      <c r="C80" s="38">
        <v>0.71166666666900003</v>
      </c>
      <c r="D80" s="38">
        <v>0.61000000000200005</v>
      </c>
      <c r="E80" s="39">
        <v>19.119096951140001</v>
      </c>
      <c r="F80" s="39">
        <v>31.156972678251002</v>
      </c>
      <c r="G80" s="39">
        <v>153.02780148234999</v>
      </c>
    </row>
    <row r="81" spans="2:7" x14ac:dyDescent="0.3">
      <c r="B81" s="40">
        <v>9.4923520107589994</v>
      </c>
      <c r="C81" s="38">
        <v>14.083461869323999</v>
      </c>
      <c r="D81" s="38">
        <v>0.50833333333499997</v>
      </c>
      <c r="E81" s="39">
        <v>0.50833333333499997</v>
      </c>
      <c r="F81" s="39">
        <v>57.887336101034002</v>
      </c>
      <c r="G81" s="39">
        <v>247.13121131004999</v>
      </c>
    </row>
    <row r="82" spans="2:7" x14ac:dyDescent="0.3">
      <c r="B82" s="40">
        <v>0.406666666668</v>
      </c>
      <c r="C82" s="38">
        <v>22.242025726003</v>
      </c>
      <c r="D82" s="38">
        <v>21.313336374590001</v>
      </c>
      <c r="E82" s="39">
        <v>26.021787828539999</v>
      </c>
      <c r="F82" s="39">
        <v>14.888227975162</v>
      </c>
      <c r="G82" s="39">
        <v>115.38404970441501</v>
      </c>
    </row>
    <row r="83" spans="2:7" x14ac:dyDescent="0.3">
      <c r="B83" s="40">
        <v>12.884394607283999</v>
      </c>
      <c r="C83" s="38">
        <v>0.61000000000200005</v>
      </c>
      <c r="D83" s="38">
        <v>2.3123437963279998</v>
      </c>
      <c r="E83" s="39">
        <v>74.828317198815995</v>
      </c>
      <c r="F83" s="39">
        <v>189.164486896867</v>
      </c>
      <c r="G83" s="39">
        <v>195.306435812258</v>
      </c>
    </row>
    <row r="84" spans="2:7" x14ac:dyDescent="0.3">
      <c r="B84" s="40">
        <v>0.726388445938</v>
      </c>
      <c r="C84" s="38">
        <v>59.049242453787002</v>
      </c>
      <c r="D84" s="38">
        <v>29.085186605389001</v>
      </c>
      <c r="E84" s="39">
        <v>115.546496998873</v>
      </c>
      <c r="F84" s="39">
        <v>119.5061919992</v>
      </c>
      <c r="G84" s="39">
        <v>254.613538220078</v>
      </c>
    </row>
    <row r="85" spans="2:7" x14ac:dyDescent="0.3">
      <c r="B85" s="40">
        <v>0.30500000000100003</v>
      </c>
      <c r="C85" s="38">
        <v>0.406666666668</v>
      </c>
      <c r="D85" s="38">
        <v>0.61000000000200005</v>
      </c>
      <c r="E85" s="39">
        <v>13.508527241162</v>
      </c>
      <c r="F85" s="39">
        <v>99.599637403865003</v>
      </c>
      <c r="G85" s="39">
        <v>45.710411526944</v>
      </c>
    </row>
    <row r="86" spans="2:7" x14ac:dyDescent="0.3">
      <c r="B86" s="40">
        <v>0.50833333333499997</v>
      </c>
      <c r="C86" s="38">
        <v>0.50833333333499997</v>
      </c>
      <c r="D86" s="38">
        <v>2.0370354694219999</v>
      </c>
      <c r="E86" s="39">
        <v>57.023528087504999</v>
      </c>
      <c r="F86" s="39">
        <v>148.91769730431901</v>
      </c>
      <c r="G86" s="39">
        <v>209.61144986468699</v>
      </c>
    </row>
    <row r="87" spans="2:7" x14ac:dyDescent="0.3">
      <c r="B87" s="40">
        <v>8.5528916417000005</v>
      </c>
      <c r="C87" s="38">
        <v>0.406666666668</v>
      </c>
      <c r="D87" s="38">
        <v>18.844282248201001</v>
      </c>
      <c r="E87" s="39">
        <v>9.69329749035</v>
      </c>
      <c r="F87" s="39">
        <v>241.42960919023801</v>
      </c>
      <c r="G87" s="39">
        <v>239.49028781680099</v>
      </c>
    </row>
    <row r="88" spans="2:7" x14ac:dyDescent="0.3">
      <c r="B88" s="40">
        <v>12.95875007291</v>
      </c>
      <c r="C88" s="38">
        <v>0.61000000000200005</v>
      </c>
      <c r="D88" s="38">
        <v>0.61000000000200005</v>
      </c>
      <c r="E88" s="39">
        <v>41.647711601688997</v>
      </c>
      <c r="F88" s="39">
        <v>20.831979890002</v>
      </c>
      <c r="G88" s="39">
        <v>78.057909698809993</v>
      </c>
    </row>
    <row r="89" spans="2:7" x14ac:dyDescent="0.3">
      <c r="B89" s="40">
        <v>0.50833333333499997</v>
      </c>
      <c r="C89" s="38">
        <v>0.813333333336</v>
      </c>
      <c r="D89" s="38">
        <v>30.909906335618999</v>
      </c>
      <c r="E89" s="39">
        <v>0.71166666666900003</v>
      </c>
      <c r="F89" s="39">
        <v>176.24348607460601</v>
      </c>
      <c r="G89" s="39">
        <v>44.903869694081997</v>
      </c>
    </row>
    <row r="90" spans="2:7" x14ac:dyDescent="0.3">
      <c r="B90" s="40">
        <v>0.50833333333499997</v>
      </c>
      <c r="C90" s="38">
        <v>20.223204689757999</v>
      </c>
      <c r="D90" s="38">
        <v>0.61000000000200005</v>
      </c>
      <c r="E90" s="39">
        <v>138.177829515209</v>
      </c>
      <c r="F90" s="39">
        <v>13.018308026762</v>
      </c>
      <c r="G90" s="39">
        <v>228.808746735124</v>
      </c>
    </row>
    <row r="91" spans="2:7" x14ac:dyDescent="0.3">
      <c r="B91" s="40">
        <v>0.50833333333499997</v>
      </c>
      <c r="C91" s="38">
        <v>0.61000000000200005</v>
      </c>
      <c r="D91" s="38">
        <v>0.406666666668</v>
      </c>
      <c r="E91" s="39">
        <v>16.769545012512999</v>
      </c>
      <c r="F91" s="39">
        <v>18.862619715023001</v>
      </c>
      <c r="G91" s="39">
        <v>78.876763217562001</v>
      </c>
    </row>
    <row r="92" spans="2:7" x14ac:dyDescent="0.3">
      <c r="B92" s="40">
        <v>0.406666666668</v>
      </c>
      <c r="C92" s="38">
        <v>0.30500000000100003</v>
      </c>
      <c r="D92" s="38">
        <v>0.50833333333499997</v>
      </c>
      <c r="E92" s="39">
        <v>67.744191039876995</v>
      </c>
      <c r="F92" s="39">
        <v>66.525558767050001</v>
      </c>
      <c r="G92" s="39">
        <v>272.756339032602</v>
      </c>
    </row>
    <row r="93" spans="2:7" x14ac:dyDescent="0.3">
      <c r="B93" s="40">
        <v>1.6544361298600001</v>
      </c>
      <c r="C93" s="38">
        <v>0.50833333333499997</v>
      </c>
      <c r="D93" s="38">
        <v>21.357494165245999</v>
      </c>
      <c r="E93" s="39">
        <v>0.50833333333499997</v>
      </c>
      <c r="F93" s="39">
        <v>346.63601952240498</v>
      </c>
      <c r="G93" s="39">
        <v>216.82009600352899</v>
      </c>
    </row>
    <row r="94" spans="2:7" x14ac:dyDescent="0.3">
      <c r="B94" s="40">
        <v>0.406666666668</v>
      </c>
      <c r="C94" s="38">
        <v>0.406666666668</v>
      </c>
      <c r="D94" s="38">
        <v>0.406666666668</v>
      </c>
      <c r="E94" s="39">
        <v>0.71166666666900003</v>
      </c>
      <c r="F94" s="39">
        <v>204.705343823769</v>
      </c>
      <c r="G94" s="39">
        <v>445.93490018002399</v>
      </c>
    </row>
    <row r="95" spans="2:7" x14ac:dyDescent="0.3">
      <c r="B95" s="40">
        <v>21.167509863035001</v>
      </c>
      <c r="C95" s="38">
        <v>0.813333333336</v>
      </c>
      <c r="D95" s="38">
        <v>0.71166666666900003</v>
      </c>
      <c r="E95" s="39">
        <v>61.208773138208997</v>
      </c>
      <c r="F95" s="39">
        <v>3.7455103422690001</v>
      </c>
      <c r="G95" s="39">
        <v>346.82701122611098</v>
      </c>
    </row>
    <row r="96" spans="2:7" x14ac:dyDescent="0.3">
      <c r="B96" s="40">
        <v>9.3194132646310006</v>
      </c>
      <c r="C96" s="38">
        <v>26.940451149763</v>
      </c>
      <c r="D96" s="38">
        <v>0.50833333333499997</v>
      </c>
      <c r="E96" s="39">
        <v>7.6207079677629999</v>
      </c>
      <c r="F96" s="39">
        <v>287.30580930059898</v>
      </c>
      <c r="G96" s="39">
        <v>81.751524956287</v>
      </c>
    </row>
    <row r="97" spans="2:7" x14ac:dyDescent="0.3">
      <c r="B97" s="40">
        <v>0.50833333333499997</v>
      </c>
      <c r="C97" s="38">
        <v>32.174567372771001</v>
      </c>
      <c r="D97" s="38">
        <v>21.434498119562999</v>
      </c>
      <c r="E97" s="39">
        <v>68.253102441135994</v>
      </c>
      <c r="F97" s="39">
        <v>156.248918152632</v>
      </c>
      <c r="G97" s="39">
        <v>240.04494272865</v>
      </c>
    </row>
    <row r="98" spans="2:7" x14ac:dyDescent="0.3">
      <c r="B98" s="40">
        <v>8.1273675617759995</v>
      </c>
      <c r="C98" s="38">
        <v>0.50833333333499997</v>
      </c>
      <c r="D98" s="38">
        <v>4.1489337593800002</v>
      </c>
      <c r="E98" s="39">
        <v>0.61000000000200005</v>
      </c>
      <c r="F98" s="39">
        <v>41.280739106338999</v>
      </c>
      <c r="G98" s="39">
        <v>101.786364776827</v>
      </c>
    </row>
    <row r="99" spans="2:7" x14ac:dyDescent="0.3">
      <c r="B99" s="40">
        <v>0.406666666668</v>
      </c>
      <c r="C99" s="38">
        <v>5.9318734045030004</v>
      </c>
      <c r="D99" s="38">
        <v>35.005113118932002</v>
      </c>
      <c r="E99" s="39">
        <v>33.077616165930998</v>
      </c>
      <c r="F99" s="39">
        <v>131.66382694093301</v>
      </c>
      <c r="G99" s="39">
        <v>134.05761535420999</v>
      </c>
    </row>
    <row r="100" spans="2:7" x14ac:dyDescent="0.3">
      <c r="B100" s="40">
        <v>0.406666666668</v>
      </c>
      <c r="C100" s="38">
        <v>0.406666666668</v>
      </c>
      <c r="D100" s="38">
        <v>0.61000000000200005</v>
      </c>
      <c r="E100" s="39">
        <v>16.318824585066999</v>
      </c>
      <c r="F100" s="39">
        <v>108.286020744806</v>
      </c>
      <c r="G100" s="39">
        <v>135.39656674438999</v>
      </c>
    </row>
    <row r="101" spans="2:7" x14ac:dyDescent="0.3">
      <c r="B101" s="40">
        <v>0.50833333333499997</v>
      </c>
      <c r="C101" s="38">
        <v>60.539867272883001</v>
      </c>
      <c r="D101" s="38">
        <v>17.034228861610998</v>
      </c>
      <c r="E101" s="39">
        <v>4.0076743398390002</v>
      </c>
      <c r="F101" s="39">
        <v>139.260076963356</v>
      </c>
      <c r="G101" s="39">
        <v>153.03032980178801</v>
      </c>
    </row>
    <row r="102" spans="2:7" x14ac:dyDescent="0.3">
      <c r="B102" s="42"/>
      <c r="C102" s="7"/>
      <c r="D102" s="7"/>
      <c r="E102" s="7"/>
      <c r="F102" s="7"/>
      <c r="G102" s="7"/>
    </row>
    <row r="103" spans="2:7" x14ac:dyDescent="0.3">
      <c r="B103" s="51">
        <v>4.5390360000000003</v>
      </c>
      <c r="C103" s="51">
        <v>12.703390000000001</v>
      </c>
      <c r="D103" s="51">
        <v>13.09676</v>
      </c>
      <c r="E103" s="51">
        <v>34.68338</v>
      </c>
      <c r="F103" s="51">
        <v>123.28440000000001</v>
      </c>
      <c r="G103" s="51">
        <v>190.18340000000001</v>
      </c>
    </row>
    <row r="104" spans="2:7" x14ac:dyDescent="0.3">
      <c r="B104" s="43">
        <v>7.9502920000000001</v>
      </c>
      <c r="C104" s="39">
        <v>18.46977</v>
      </c>
      <c r="D104" s="39">
        <v>18.384</v>
      </c>
      <c r="E104" s="39">
        <v>36.73133</v>
      </c>
      <c r="F104" s="39">
        <v>89.575879999999998</v>
      </c>
      <c r="G104" s="39">
        <v>136.82740000000001</v>
      </c>
    </row>
    <row r="105" spans="2:7" x14ac:dyDescent="0.3">
      <c r="B105" s="43">
        <v>1.5582290000000001</v>
      </c>
      <c r="C105" s="39">
        <v>3.6200070000000002</v>
      </c>
      <c r="D105" s="39">
        <v>3.6031979999999999</v>
      </c>
      <c r="E105" s="39">
        <v>7.1992089999999997</v>
      </c>
      <c r="F105" s="39">
        <v>17.556550000000001</v>
      </c>
      <c r="G105" s="39">
        <v>26.817689999999999</v>
      </c>
    </row>
    <row r="106" spans="2:7" x14ac:dyDescent="0.3">
      <c r="B106" s="43">
        <v>22</v>
      </c>
      <c r="C106" s="39">
        <v>22</v>
      </c>
      <c r="D106" s="39">
        <v>9</v>
      </c>
      <c r="E106" s="39">
        <v>2</v>
      </c>
      <c r="F106" s="39">
        <v>3</v>
      </c>
      <c r="G106" s="39">
        <v>1</v>
      </c>
    </row>
    <row r="107" spans="2:7" x14ac:dyDescent="0.3">
      <c r="B107" s="43">
        <v>78</v>
      </c>
      <c r="C107" s="39">
        <v>78</v>
      </c>
      <c r="D107" s="39">
        <v>91</v>
      </c>
      <c r="E107" s="39">
        <v>98</v>
      </c>
      <c r="F107" s="39">
        <v>97</v>
      </c>
      <c r="G107" s="39">
        <v>99</v>
      </c>
    </row>
  </sheetData>
  <mergeCells count="22">
    <mergeCell ref="K30:L30"/>
    <mergeCell ref="M30:N30"/>
    <mergeCell ref="O30:P30"/>
    <mergeCell ref="K28:L28"/>
    <mergeCell ref="M28:N28"/>
    <mergeCell ref="O28:P28"/>
    <mergeCell ref="K29:L29"/>
    <mergeCell ref="M29:N29"/>
    <mergeCell ref="O29:P29"/>
    <mergeCell ref="K26:L26"/>
    <mergeCell ref="M26:N26"/>
    <mergeCell ref="O26:P26"/>
    <mergeCell ref="K27:L27"/>
    <mergeCell ref="M27:N27"/>
    <mergeCell ref="O27:P27"/>
    <mergeCell ref="J23:P23"/>
    <mergeCell ref="K24:L24"/>
    <mergeCell ref="M24:N24"/>
    <mergeCell ref="O24:P24"/>
    <mergeCell ref="K25:L25"/>
    <mergeCell ref="M25:N25"/>
    <mergeCell ref="O25:P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1005"/>
  <sheetViews>
    <sheetView zoomScaleNormal="100" workbookViewId="0">
      <selection activeCell="M12" sqref="M12"/>
    </sheetView>
  </sheetViews>
  <sheetFormatPr defaultRowHeight="14.4" x14ac:dyDescent="0.3"/>
  <cols>
    <col min="1" max="1" width="27" bestFit="1" customWidth="1"/>
    <col min="2" max="5" width="9.109375" style="27"/>
    <col min="6" max="6" width="11.109375" bestFit="1" customWidth="1"/>
    <col min="8" max="9" width="12" bestFit="1" customWidth="1"/>
    <col min="10" max="10" width="11" bestFit="1" customWidth="1"/>
    <col min="11" max="11" width="12" bestFit="1" customWidth="1"/>
  </cols>
  <sheetData>
    <row r="1" spans="1:10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27">
        <v>65.608075477902005</v>
      </c>
      <c r="C2" s="27">
        <v>107.68097389012</v>
      </c>
      <c r="D2" s="27">
        <v>76.070004574731996</v>
      </c>
      <c r="E2" s="27">
        <v>11.623863239779</v>
      </c>
    </row>
    <row r="3" spans="1:10" x14ac:dyDescent="0.3">
      <c r="B3" s="27">
        <v>228.332954581786</v>
      </c>
      <c r="C3" s="27">
        <v>132.082008398928</v>
      </c>
      <c r="D3" s="27">
        <v>335.270947781345</v>
      </c>
      <c r="E3" s="27">
        <v>150.99743502037899</v>
      </c>
    </row>
    <row r="4" spans="1:10" x14ac:dyDescent="0.3">
      <c r="B4" s="27">
        <v>49.991235682117001</v>
      </c>
      <c r="C4" s="27">
        <v>114.347586464427</v>
      </c>
      <c r="D4" s="27">
        <v>172.204677135238</v>
      </c>
      <c r="E4" s="27">
        <v>243.73471777858799</v>
      </c>
    </row>
    <row r="5" spans="1:10" x14ac:dyDescent="0.3">
      <c r="B5" s="27">
        <v>302.695328437326</v>
      </c>
      <c r="C5" s="27">
        <v>112.32984929190501</v>
      </c>
      <c r="D5" s="27">
        <v>271.62569774400703</v>
      </c>
      <c r="E5" s="27">
        <v>142.342376906608</v>
      </c>
      <c r="G5" s="49" t="s">
        <v>88</v>
      </c>
      <c r="H5" s="49"/>
      <c r="I5" s="49"/>
      <c r="J5" s="49"/>
    </row>
    <row r="6" spans="1:10" x14ac:dyDescent="0.3">
      <c r="B6" s="27">
        <v>0.406666666668</v>
      </c>
      <c r="C6" s="27">
        <v>250.54680952059999</v>
      </c>
      <c r="D6" s="27">
        <v>76.491764515810999</v>
      </c>
      <c r="E6" s="27">
        <v>21.453506067807002</v>
      </c>
      <c r="G6" s="27">
        <v>123.28440000000001</v>
      </c>
      <c r="H6" s="27">
        <v>125.0831</v>
      </c>
      <c r="I6" s="27">
        <v>123.7932</v>
      </c>
      <c r="J6" s="27">
        <v>125.9819</v>
      </c>
    </row>
    <row r="7" spans="1:10" x14ac:dyDescent="0.3">
      <c r="B7" s="27">
        <v>155.11968517947099</v>
      </c>
      <c r="C7" s="27">
        <v>295.62105140898097</v>
      </c>
      <c r="D7" s="27">
        <v>155.923451042583</v>
      </c>
      <c r="E7" s="27">
        <v>117.543716709308</v>
      </c>
      <c r="G7" s="27">
        <v>89.575879999999998</v>
      </c>
      <c r="H7" s="27">
        <v>94.217230000000001</v>
      </c>
      <c r="I7" s="27">
        <v>100.01649999999999</v>
      </c>
      <c r="J7" s="27">
        <v>110.54300000000001</v>
      </c>
    </row>
    <row r="8" spans="1:10" x14ac:dyDescent="0.3">
      <c r="B8" s="27">
        <v>177.002753772598</v>
      </c>
      <c r="C8" s="27">
        <v>11.045381455455001</v>
      </c>
      <c r="D8" s="27">
        <v>0.71166666666900003</v>
      </c>
      <c r="E8" s="27">
        <v>219.85698817695001</v>
      </c>
      <c r="G8" s="27">
        <v>17.556550000000001</v>
      </c>
      <c r="H8" s="27">
        <v>18.466239999999999</v>
      </c>
      <c r="I8" s="27">
        <v>19.602869999999999</v>
      </c>
      <c r="J8" s="27">
        <v>21.66602</v>
      </c>
    </row>
    <row r="9" spans="1:10" x14ac:dyDescent="0.3">
      <c r="B9" s="27">
        <v>107.343916553572</v>
      </c>
      <c r="C9" s="27">
        <v>187.945217653463</v>
      </c>
      <c r="D9" s="27">
        <v>182.69861639523199</v>
      </c>
      <c r="E9" s="27">
        <v>209.885428589507</v>
      </c>
      <c r="G9" s="27"/>
      <c r="H9" s="27"/>
      <c r="I9" s="27"/>
      <c r="J9" s="27"/>
    </row>
    <row r="10" spans="1:10" x14ac:dyDescent="0.3">
      <c r="B10" s="27">
        <v>234.04118817588599</v>
      </c>
      <c r="C10" s="27">
        <v>0.61000000000200005</v>
      </c>
      <c r="D10" s="27">
        <v>26.832176447523</v>
      </c>
      <c r="E10" s="27">
        <v>112.97266632103801</v>
      </c>
      <c r="G10" s="27"/>
      <c r="H10" s="27"/>
      <c r="I10" s="27"/>
      <c r="J10" s="27"/>
    </row>
    <row r="11" spans="1:10" x14ac:dyDescent="0.3">
      <c r="B11" s="27">
        <v>69.248094182540996</v>
      </c>
      <c r="C11" s="27">
        <v>32.926861710352</v>
      </c>
      <c r="D11" s="27">
        <v>0.71166666666900003</v>
      </c>
      <c r="E11" s="27">
        <v>194.433447237812</v>
      </c>
    </row>
    <row r="12" spans="1:10" x14ac:dyDescent="0.3">
      <c r="B12" s="27">
        <v>0.813333333336</v>
      </c>
      <c r="C12" s="27">
        <v>264.92272587206702</v>
      </c>
      <c r="D12" s="27">
        <v>116.337939362527</v>
      </c>
      <c r="E12" s="27">
        <v>136.63554114490901</v>
      </c>
    </row>
    <row r="13" spans="1:10" x14ac:dyDescent="0.3">
      <c r="B13" s="27">
        <v>119.139889728333</v>
      </c>
      <c r="C13" s="27">
        <v>188.00193778846301</v>
      </c>
      <c r="D13" s="27">
        <v>23.291238045692001</v>
      </c>
      <c r="E13" s="27">
        <v>124.16228340603401</v>
      </c>
    </row>
    <row r="14" spans="1:10" x14ac:dyDescent="0.3">
      <c r="B14" s="27">
        <v>183.62473866501799</v>
      </c>
      <c r="C14" s="27">
        <v>9.0863381879459997</v>
      </c>
      <c r="D14" s="27">
        <v>295.04666248067701</v>
      </c>
      <c r="E14" s="27">
        <v>189.25587468667001</v>
      </c>
    </row>
    <row r="15" spans="1:10" x14ac:dyDescent="0.3">
      <c r="B15" s="27">
        <v>0.61000000000200005</v>
      </c>
      <c r="C15" s="27">
        <v>0.61000000000200005</v>
      </c>
      <c r="D15" s="27">
        <v>84.450509442013001</v>
      </c>
      <c r="E15" s="27">
        <v>194.907335331327</v>
      </c>
    </row>
    <row r="16" spans="1:10" x14ac:dyDescent="0.3">
      <c r="B16" s="27">
        <v>191.83661217171999</v>
      </c>
      <c r="C16" s="27">
        <v>59.837314802221997</v>
      </c>
      <c r="D16" s="27">
        <v>0.61000000000200005</v>
      </c>
      <c r="E16" s="27">
        <v>13.129934881255</v>
      </c>
    </row>
    <row r="17" spans="2:7" x14ac:dyDescent="0.3">
      <c r="B17" s="27">
        <v>18.949280134009001</v>
      </c>
      <c r="C17" s="27">
        <v>224.99348787284501</v>
      </c>
      <c r="D17" s="27">
        <v>141.27570873531599</v>
      </c>
      <c r="E17" s="27">
        <v>82.749502802129996</v>
      </c>
    </row>
    <row r="18" spans="2:7" x14ac:dyDescent="0.3">
      <c r="B18" s="27">
        <v>189.61453921849099</v>
      </c>
      <c r="C18" s="27">
        <v>183.995623286236</v>
      </c>
      <c r="D18" s="27">
        <v>143.725340977576</v>
      </c>
      <c r="E18" s="27">
        <v>100.50845437279401</v>
      </c>
    </row>
    <row r="19" spans="2:7" x14ac:dyDescent="0.3">
      <c r="B19" s="27">
        <v>39.746181654563998</v>
      </c>
      <c r="C19" s="27">
        <v>40.263082143689999</v>
      </c>
      <c r="D19" s="27">
        <v>223.073948164169</v>
      </c>
      <c r="E19" s="27">
        <v>135.527631464233</v>
      </c>
    </row>
    <row r="20" spans="2:7" x14ac:dyDescent="0.3">
      <c r="B20" s="27">
        <v>33.811139054447999</v>
      </c>
      <c r="C20" s="27">
        <v>95.075652484019002</v>
      </c>
      <c r="D20" s="27">
        <v>127.512711814342</v>
      </c>
      <c r="E20" s="27">
        <v>184.67506756210199</v>
      </c>
    </row>
    <row r="21" spans="2:7" x14ac:dyDescent="0.3">
      <c r="B21" s="27">
        <v>0.71166666666900003</v>
      </c>
      <c r="C21" s="27">
        <v>29.463184480988001</v>
      </c>
      <c r="D21" s="27">
        <v>102.24513284561201</v>
      </c>
      <c r="E21" s="27">
        <v>228.76064978875499</v>
      </c>
    </row>
    <row r="22" spans="2:7" x14ac:dyDescent="0.3">
      <c r="B22" s="27">
        <v>82.002384324069993</v>
      </c>
      <c r="C22" s="27">
        <v>170.090915094015</v>
      </c>
      <c r="D22" s="27">
        <v>87.070243249826007</v>
      </c>
      <c r="E22" s="27">
        <v>169.74028691991199</v>
      </c>
      <c r="G22" s="7"/>
    </row>
    <row r="23" spans="2:7" x14ac:dyDescent="0.3">
      <c r="B23" s="27">
        <v>88.210372538178007</v>
      </c>
      <c r="C23" s="27">
        <v>0.71166666666900003</v>
      </c>
      <c r="D23" s="27">
        <v>59.491416412558998</v>
      </c>
      <c r="E23" s="27">
        <v>13.929755251757999</v>
      </c>
    </row>
    <row r="24" spans="2:7" x14ac:dyDescent="0.3">
      <c r="B24" s="27">
        <v>187.16776973782899</v>
      </c>
      <c r="C24" s="27">
        <v>67.524513447676995</v>
      </c>
      <c r="D24" s="27">
        <v>39.420045251905997</v>
      </c>
      <c r="E24" s="27">
        <v>35.606334957470999</v>
      </c>
    </row>
    <row r="25" spans="2:7" x14ac:dyDescent="0.3">
      <c r="B25" s="27">
        <v>17.826390339732999</v>
      </c>
      <c r="C25" s="27">
        <v>218.22100816519099</v>
      </c>
      <c r="D25" s="27">
        <v>62.711537277910999</v>
      </c>
      <c r="E25" s="27">
        <v>148.42085268037999</v>
      </c>
    </row>
    <row r="26" spans="2:7" x14ac:dyDescent="0.3">
      <c r="B26" s="27">
        <v>50.940022797898997</v>
      </c>
      <c r="C26" s="27">
        <v>207.00651359667199</v>
      </c>
      <c r="D26" s="27">
        <v>47.953303543677002</v>
      </c>
      <c r="E26" s="27">
        <v>73.314290046245006</v>
      </c>
    </row>
    <row r="27" spans="2:7" x14ac:dyDescent="0.3">
      <c r="B27" s="27">
        <v>59.705850363780002</v>
      </c>
      <c r="C27" s="27">
        <v>71.449787129759002</v>
      </c>
      <c r="D27" s="27">
        <v>101.189708935474</v>
      </c>
      <c r="E27" s="27">
        <v>37.697504133427003</v>
      </c>
    </row>
    <row r="28" spans="2:7" x14ac:dyDescent="0.3">
      <c r="B28" s="27">
        <v>178.159292905249</v>
      </c>
      <c r="C28" s="27">
        <v>133.60872747711301</v>
      </c>
      <c r="D28" s="27">
        <v>35.208403653570997</v>
      </c>
      <c r="E28" s="27">
        <v>93.131949037992001</v>
      </c>
    </row>
    <row r="29" spans="2:7" x14ac:dyDescent="0.3">
      <c r="B29" s="27">
        <v>253.17916796794299</v>
      </c>
      <c r="C29" s="27">
        <v>65.546153688347999</v>
      </c>
      <c r="D29" s="27">
        <v>89.018185384793</v>
      </c>
      <c r="E29" s="27">
        <v>109.08818419233501</v>
      </c>
    </row>
    <row r="30" spans="2:7" x14ac:dyDescent="0.3">
      <c r="B30" s="27">
        <v>222.58574068463199</v>
      </c>
      <c r="C30" s="27">
        <v>105.021473220868</v>
      </c>
      <c r="D30" s="27">
        <v>3.2146352595479999</v>
      </c>
      <c r="E30" s="27">
        <v>142.51218374155701</v>
      </c>
    </row>
    <row r="31" spans="2:7" x14ac:dyDescent="0.3">
      <c r="B31" s="27">
        <v>95.624658110298</v>
      </c>
      <c r="C31" s="27">
        <v>189.92062275344</v>
      </c>
      <c r="D31" s="27">
        <v>0.71166666666900003</v>
      </c>
      <c r="E31" s="27">
        <v>17.533635142430999</v>
      </c>
    </row>
    <row r="32" spans="2:7" x14ac:dyDescent="0.3">
      <c r="B32" s="27">
        <v>168.18432235540601</v>
      </c>
      <c r="C32" s="27">
        <v>24.695517189939999</v>
      </c>
      <c r="D32" s="27">
        <v>180.22737705989101</v>
      </c>
      <c r="E32" s="27">
        <v>210.459007958304</v>
      </c>
    </row>
    <row r="33" spans="2:5" x14ac:dyDescent="0.3">
      <c r="B33" s="27">
        <v>70.741208748370994</v>
      </c>
      <c r="C33" s="27">
        <v>170.05393971950701</v>
      </c>
      <c r="D33" s="27">
        <v>85.988357079785999</v>
      </c>
      <c r="E33" s="27">
        <v>155.34487996542001</v>
      </c>
    </row>
    <row r="34" spans="2:5" x14ac:dyDescent="0.3">
      <c r="B34" s="27">
        <v>143.59782463799499</v>
      </c>
      <c r="C34" s="27">
        <v>0.71166666666900003</v>
      </c>
      <c r="D34" s="27">
        <v>58.153759294432</v>
      </c>
      <c r="E34" s="27">
        <v>214.07409261629101</v>
      </c>
    </row>
    <row r="35" spans="2:5" x14ac:dyDescent="0.3">
      <c r="B35" s="27">
        <v>162.90775879561301</v>
      </c>
      <c r="C35" s="27">
        <v>203.262087866261</v>
      </c>
      <c r="D35" s="27">
        <v>44.470004882551002</v>
      </c>
      <c r="E35" s="27">
        <v>8.9819180010539998</v>
      </c>
    </row>
    <row r="36" spans="2:5" x14ac:dyDescent="0.3">
      <c r="B36" s="27">
        <v>69.713625046843006</v>
      </c>
      <c r="C36" s="27">
        <v>108.650767155281</v>
      </c>
      <c r="D36" s="27">
        <v>337.73449678386902</v>
      </c>
      <c r="E36" s="27">
        <v>26.683566165902999</v>
      </c>
    </row>
    <row r="37" spans="2:5" x14ac:dyDescent="0.3">
      <c r="B37" s="27">
        <v>176.55507460897101</v>
      </c>
      <c r="C37" s="27">
        <v>84.427911390660995</v>
      </c>
      <c r="D37" s="27">
        <v>147.72235810146799</v>
      </c>
      <c r="E37" s="27">
        <v>38.506556469663003</v>
      </c>
    </row>
    <row r="38" spans="2:5" x14ac:dyDescent="0.3">
      <c r="B38" s="27">
        <v>206.36940430898801</v>
      </c>
      <c r="C38" s="27">
        <v>116.01726401278501</v>
      </c>
      <c r="D38" s="27">
        <v>125.166919378277</v>
      </c>
      <c r="E38" s="27">
        <v>7.889128583023</v>
      </c>
    </row>
    <row r="39" spans="2:5" x14ac:dyDescent="0.3">
      <c r="B39" s="27">
        <v>82.627551208767997</v>
      </c>
      <c r="C39" s="27">
        <v>74.218463370652998</v>
      </c>
      <c r="D39" s="27">
        <v>98.312888248874003</v>
      </c>
      <c r="E39" s="27">
        <v>59.091955495815</v>
      </c>
    </row>
    <row r="40" spans="2:5" x14ac:dyDescent="0.3">
      <c r="B40" s="27">
        <v>0.61000000000200005</v>
      </c>
      <c r="C40" s="27">
        <v>118.154002632469</v>
      </c>
      <c r="D40" s="27">
        <v>167.877303536108</v>
      </c>
      <c r="E40" s="27">
        <v>310.47893273553899</v>
      </c>
    </row>
    <row r="41" spans="2:5" x14ac:dyDescent="0.3">
      <c r="B41" s="27">
        <v>286.93340115810201</v>
      </c>
      <c r="C41" s="27">
        <v>118.806691808483</v>
      </c>
      <c r="D41" s="27">
        <v>240.00412434668601</v>
      </c>
      <c r="E41" s="27">
        <v>183.124597455962</v>
      </c>
    </row>
    <row r="42" spans="2:5" x14ac:dyDescent="0.3">
      <c r="B42" s="27">
        <v>102.78827672181001</v>
      </c>
      <c r="C42" s="27">
        <v>154.01742401675401</v>
      </c>
      <c r="D42" s="27">
        <v>35.405051996353002</v>
      </c>
      <c r="E42" s="27">
        <v>100.63217536398</v>
      </c>
    </row>
    <row r="43" spans="2:5" x14ac:dyDescent="0.3">
      <c r="B43" s="27">
        <v>189.12877970822899</v>
      </c>
      <c r="C43" s="27">
        <v>70.314723257278004</v>
      </c>
      <c r="D43" s="27">
        <v>27.13486400491</v>
      </c>
      <c r="E43" s="27">
        <v>0.71166666666900003</v>
      </c>
    </row>
    <row r="44" spans="2:5" x14ac:dyDescent="0.3">
      <c r="B44" s="27">
        <v>0.61000000000200005</v>
      </c>
      <c r="C44" s="27">
        <v>50.471486315360004</v>
      </c>
      <c r="D44" s="27">
        <v>80.503880879419995</v>
      </c>
      <c r="E44" s="27">
        <v>128.90603714222499</v>
      </c>
    </row>
    <row r="45" spans="2:5" x14ac:dyDescent="0.3">
      <c r="B45" s="27">
        <v>0.61000000000200005</v>
      </c>
      <c r="C45" s="27">
        <v>107.247874729137</v>
      </c>
      <c r="D45" s="27">
        <v>243.84965817590199</v>
      </c>
      <c r="E45" s="27">
        <v>52.561500189082999</v>
      </c>
    </row>
    <row r="46" spans="2:5" x14ac:dyDescent="0.3">
      <c r="B46" s="27">
        <v>43.613824974754998</v>
      </c>
      <c r="C46" s="27">
        <v>184.368491631686</v>
      </c>
      <c r="D46" s="27">
        <v>262.67531761420099</v>
      </c>
      <c r="E46" s="27">
        <v>69.941305447738003</v>
      </c>
    </row>
    <row r="47" spans="2:5" x14ac:dyDescent="0.3">
      <c r="B47" s="27">
        <v>131.227001455915</v>
      </c>
      <c r="C47" s="27">
        <v>212.581683136756</v>
      </c>
      <c r="D47" s="27">
        <v>0.61000000000200005</v>
      </c>
      <c r="E47" s="27">
        <v>2.4251917700529999</v>
      </c>
    </row>
    <row r="48" spans="2:5" x14ac:dyDescent="0.3">
      <c r="B48" s="27">
        <v>85.870160721263005</v>
      </c>
      <c r="C48" s="27">
        <v>139.54823475383199</v>
      </c>
      <c r="D48" s="27">
        <v>263.11787008417002</v>
      </c>
      <c r="E48" s="27">
        <v>250.46503587628101</v>
      </c>
    </row>
    <row r="49" spans="2:5" x14ac:dyDescent="0.3">
      <c r="B49" s="27">
        <v>341.95928561012602</v>
      </c>
      <c r="C49" s="27">
        <v>171.55170154370899</v>
      </c>
      <c r="D49" s="27">
        <v>82.850574758617</v>
      </c>
      <c r="E49" s="27">
        <v>119.08603313867</v>
      </c>
    </row>
    <row r="50" spans="2:5" x14ac:dyDescent="0.3">
      <c r="B50" s="27">
        <v>28.599100152007001</v>
      </c>
      <c r="C50" s="27">
        <v>14.234329926954</v>
      </c>
      <c r="D50" s="27">
        <v>0.71166666666900003</v>
      </c>
      <c r="E50" s="27">
        <v>215.20568375598901</v>
      </c>
    </row>
    <row r="51" spans="2:5" x14ac:dyDescent="0.3">
      <c r="B51" s="27">
        <v>136.527308567777</v>
      </c>
      <c r="C51" s="27">
        <v>177.36249271653</v>
      </c>
      <c r="D51" s="27">
        <v>250.90021508877999</v>
      </c>
      <c r="E51" s="27">
        <v>60.116573419216003</v>
      </c>
    </row>
    <row r="52" spans="2:5" x14ac:dyDescent="0.3">
      <c r="B52" s="27">
        <v>51.786631688383999</v>
      </c>
      <c r="C52" s="27">
        <v>243.55988238374101</v>
      </c>
      <c r="D52" s="27">
        <v>276.50711586189198</v>
      </c>
      <c r="E52" s="27">
        <v>182.789755561688</v>
      </c>
    </row>
    <row r="53" spans="2:5" x14ac:dyDescent="0.3">
      <c r="B53" s="27">
        <v>88.770660523380002</v>
      </c>
      <c r="C53" s="27">
        <v>93.401729709486006</v>
      </c>
      <c r="D53" s="27">
        <v>64.432591397292995</v>
      </c>
      <c r="E53" s="27">
        <v>88.514469960987995</v>
      </c>
    </row>
    <row r="54" spans="2:5" x14ac:dyDescent="0.3">
      <c r="B54" s="27">
        <v>144.65185567874099</v>
      </c>
      <c r="C54" s="27">
        <v>120.96473790707</v>
      </c>
      <c r="D54" s="27">
        <v>74.308981348207993</v>
      </c>
      <c r="E54" s="27">
        <v>73.506330105923993</v>
      </c>
    </row>
    <row r="55" spans="2:5" x14ac:dyDescent="0.3">
      <c r="B55" s="27">
        <v>140.33659383595</v>
      </c>
      <c r="C55" s="27">
        <v>54.105480536004002</v>
      </c>
      <c r="D55" s="27">
        <v>260.09827594841403</v>
      </c>
      <c r="E55" s="27">
        <v>245.36094563468899</v>
      </c>
    </row>
    <row r="56" spans="2:5" x14ac:dyDescent="0.3">
      <c r="B56" s="27">
        <v>109.20443878441</v>
      </c>
      <c r="C56" s="27">
        <v>0.71166666666900003</v>
      </c>
      <c r="D56" s="27">
        <v>109.33054034273999</v>
      </c>
      <c r="E56" s="27">
        <v>279.61059504055203</v>
      </c>
    </row>
    <row r="57" spans="2:5" x14ac:dyDescent="0.3">
      <c r="B57" s="27">
        <v>7.4173990352140002</v>
      </c>
      <c r="C57" s="27">
        <v>117.62672853804</v>
      </c>
      <c r="D57" s="27">
        <v>210.98548158483499</v>
      </c>
      <c r="E57" s="27">
        <v>192.14986162911401</v>
      </c>
    </row>
    <row r="58" spans="2:5" x14ac:dyDescent="0.3">
      <c r="B58" s="27">
        <v>109.60321398707001</v>
      </c>
      <c r="C58" s="27">
        <v>71.755508921289007</v>
      </c>
      <c r="D58" s="27">
        <v>54.539808717032997</v>
      </c>
      <c r="E58" s="27">
        <v>58.197676298768997</v>
      </c>
    </row>
    <row r="59" spans="2:5" x14ac:dyDescent="0.3">
      <c r="B59" s="27">
        <v>108.07431887637</v>
      </c>
      <c r="C59" s="27">
        <v>183.99296797568999</v>
      </c>
      <c r="D59" s="27">
        <v>89.733187506253998</v>
      </c>
      <c r="E59" s="27">
        <v>334.34206905393302</v>
      </c>
    </row>
    <row r="60" spans="2:5" x14ac:dyDescent="0.3">
      <c r="B60" s="27">
        <v>141.96695606519401</v>
      </c>
      <c r="C60" s="27">
        <v>32.645602156216</v>
      </c>
      <c r="D60" s="27">
        <v>142.35257058558699</v>
      </c>
      <c r="E60" s="27">
        <v>119.296314179942</v>
      </c>
    </row>
    <row r="61" spans="2:5" x14ac:dyDescent="0.3">
      <c r="B61" s="27">
        <v>115.28754399671401</v>
      </c>
      <c r="C61" s="27">
        <v>153.324509935131</v>
      </c>
      <c r="D61" s="27">
        <v>213.69474887039101</v>
      </c>
      <c r="E61" s="27">
        <v>122.54043115188099</v>
      </c>
    </row>
    <row r="62" spans="2:5" x14ac:dyDescent="0.3">
      <c r="B62" s="27">
        <v>0.71166666666900003</v>
      </c>
      <c r="C62" s="27">
        <v>162.01514049968199</v>
      </c>
      <c r="D62" s="27">
        <v>133.13388473559399</v>
      </c>
      <c r="E62" s="27">
        <v>113.963897601452</v>
      </c>
    </row>
    <row r="63" spans="2:5" x14ac:dyDescent="0.3">
      <c r="B63" s="27">
        <v>229.02470959998499</v>
      </c>
      <c r="C63" s="27">
        <v>182.83786632122099</v>
      </c>
      <c r="D63" s="27">
        <v>21.384418796555</v>
      </c>
      <c r="E63" s="27">
        <v>159.04853038475801</v>
      </c>
    </row>
    <row r="64" spans="2:5" x14ac:dyDescent="0.3">
      <c r="B64" s="27">
        <v>0.61000000000200005</v>
      </c>
      <c r="C64" s="27">
        <v>52.291822748850997</v>
      </c>
      <c r="D64" s="27">
        <v>42.026276391939</v>
      </c>
      <c r="E64" s="27">
        <v>129.968060423868</v>
      </c>
    </row>
    <row r="65" spans="2:5" x14ac:dyDescent="0.3">
      <c r="B65" s="27">
        <v>86.821850846941004</v>
      </c>
      <c r="C65" s="27">
        <v>89.250947982216999</v>
      </c>
      <c r="D65" s="27">
        <v>0.71166666666900003</v>
      </c>
      <c r="E65" s="27">
        <v>20.555896917464</v>
      </c>
    </row>
    <row r="66" spans="2:5" x14ac:dyDescent="0.3">
      <c r="B66" s="27">
        <v>216.97358635763601</v>
      </c>
      <c r="C66" s="27">
        <v>153.64667009733199</v>
      </c>
      <c r="D66" s="27">
        <v>179.508462590454</v>
      </c>
      <c r="E66" s="27">
        <v>18.024126014585999</v>
      </c>
    </row>
    <row r="67" spans="2:5" x14ac:dyDescent="0.3">
      <c r="B67" s="27">
        <v>246.189893580009</v>
      </c>
      <c r="C67" s="27">
        <v>36.901729054691003</v>
      </c>
      <c r="D67" s="27">
        <v>96.093828068365994</v>
      </c>
      <c r="E67" s="27">
        <v>24.786933526007001</v>
      </c>
    </row>
    <row r="68" spans="2:5" x14ac:dyDescent="0.3">
      <c r="B68" s="27">
        <v>198.24833602355</v>
      </c>
      <c r="C68" s="27">
        <v>10.259632351486999</v>
      </c>
      <c r="D68" s="27">
        <v>59.471558919670002</v>
      </c>
      <c r="E68" s="27">
        <v>21.838420225646999</v>
      </c>
    </row>
    <row r="69" spans="2:5" x14ac:dyDescent="0.3">
      <c r="B69" s="27">
        <v>236.845821646996</v>
      </c>
      <c r="C69" s="27">
        <v>177.964752614861</v>
      </c>
      <c r="D69" s="27">
        <v>312.13743501025903</v>
      </c>
      <c r="E69" s="27">
        <v>77.348822869242994</v>
      </c>
    </row>
    <row r="70" spans="2:5" x14ac:dyDescent="0.3">
      <c r="B70" s="27">
        <v>112.215185489216</v>
      </c>
      <c r="C70" s="27">
        <v>120.01150891180301</v>
      </c>
      <c r="D70" s="27">
        <v>154.25728601633801</v>
      </c>
      <c r="E70" s="27">
        <v>202.30543328824001</v>
      </c>
    </row>
    <row r="71" spans="2:5" x14ac:dyDescent="0.3">
      <c r="B71" s="27">
        <v>265.36945744151899</v>
      </c>
      <c r="C71" s="27">
        <v>193.51945603694301</v>
      </c>
      <c r="D71" s="27">
        <v>53.214169249938998</v>
      </c>
      <c r="E71" s="27">
        <v>25.533930882829999</v>
      </c>
    </row>
    <row r="72" spans="2:5" x14ac:dyDescent="0.3">
      <c r="B72" s="27">
        <v>182.09051703539899</v>
      </c>
      <c r="C72" s="27">
        <v>142.07799204081701</v>
      </c>
      <c r="D72" s="27">
        <v>83.285283973754005</v>
      </c>
      <c r="E72" s="27">
        <v>163.999940421351</v>
      </c>
    </row>
    <row r="73" spans="2:5" x14ac:dyDescent="0.3">
      <c r="B73" s="27">
        <v>161.703388471208</v>
      </c>
      <c r="C73" s="27">
        <v>55.670908493501003</v>
      </c>
      <c r="D73" s="27">
        <v>129.91497922633701</v>
      </c>
      <c r="E73" s="27">
        <v>54.595626142390003</v>
      </c>
    </row>
    <row r="74" spans="2:5" x14ac:dyDescent="0.3">
      <c r="B74" s="27">
        <v>310.07838041691002</v>
      </c>
      <c r="C74" s="27">
        <v>24.840295555375</v>
      </c>
      <c r="D74" s="27">
        <v>75.773078861363004</v>
      </c>
      <c r="E74" s="27">
        <v>157.53526150264</v>
      </c>
    </row>
    <row r="75" spans="2:5" x14ac:dyDescent="0.3">
      <c r="B75" s="27">
        <v>251.16061666091801</v>
      </c>
      <c r="C75" s="27">
        <v>42.662278521024</v>
      </c>
      <c r="D75" s="27">
        <v>7.4016459579970002</v>
      </c>
      <c r="E75" s="27">
        <v>0.50833333333499997</v>
      </c>
    </row>
    <row r="76" spans="2:5" x14ac:dyDescent="0.3">
      <c r="B76" s="27">
        <v>36.482695783662002</v>
      </c>
      <c r="C76" s="27">
        <v>0.61000000000200005</v>
      </c>
      <c r="D76" s="27">
        <v>154.82920749696601</v>
      </c>
      <c r="E76" s="27">
        <v>258.78813073627202</v>
      </c>
    </row>
    <row r="77" spans="2:5" x14ac:dyDescent="0.3">
      <c r="B77" s="27">
        <v>110.259348451658</v>
      </c>
      <c r="C77" s="27">
        <v>201.378320994539</v>
      </c>
      <c r="D77" s="27">
        <v>125.327435824636</v>
      </c>
      <c r="E77" s="27">
        <v>100.66139664203899</v>
      </c>
    </row>
    <row r="78" spans="2:5" x14ac:dyDescent="0.3">
      <c r="B78" s="27">
        <v>215.45439043660099</v>
      </c>
      <c r="C78" s="27">
        <v>52.704909849423998</v>
      </c>
      <c r="D78" s="27">
        <v>133.22287068497801</v>
      </c>
      <c r="E78" s="27">
        <v>63.202870191522997</v>
      </c>
    </row>
    <row r="79" spans="2:5" x14ac:dyDescent="0.3">
      <c r="B79" s="27">
        <v>0.71166666666900003</v>
      </c>
      <c r="C79" s="27">
        <v>131.025542396444</v>
      </c>
      <c r="D79" s="27">
        <v>49.894587657975997</v>
      </c>
      <c r="E79" s="27">
        <v>170.05321827053601</v>
      </c>
    </row>
    <row r="80" spans="2:5" x14ac:dyDescent="0.3">
      <c r="B80" s="27">
        <v>31.156972678251002</v>
      </c>
      <c r="C80" s="27">
        <v>84.875398277651001</v>
      </c>
      <c r="D80" s="27">
        <v>213.944033462318</v>
      </c>
      <c r="E80" s="27">
        <v>2.8121667227930001</v>
      </c>
    </row>
    <row r="81" spans="2:5" x14ac:dyDescent="0.3">
      <c r="B81" s="27">
        <v>57.887336101034002</v>
      </c>
      <c r="C81" s="27">
        <v>217.77318481391799</v>
      </c>
      <c r="D81" s="27">
        <v>172.10858997883599</v>
      </c>
      <c r="E81" s="27">
        <v>70.432771932950999</v>
      </c>
    </row>
    <row r="82" spans="2:5" x14ac:dyDescent="0.3">
      <c r="B82" s="27">
        <v>14.888227975162</v>
      </c>
      <c r="C82" s="27">
        <v>176.672585191325</v>
      </c>
      <c r="D82" s="27">
        <v>169.791716005013</v>
      </c>
      <c r="E82" s="27">
        <v>46.779837043505999</v>
      </c>
    </row>
    <row r="83" spans="2:5" x14ac:dyDescent="0.3">
      <c r="B83" s="27">
        <v>189.164486896867</v>
      </c>
      <c r="C83" s="27">
        <v>45.467514347626</v>
      </c>
      <c r="D83" s="27">
        <v>322.88534394406003</v>
      </c>
      <c r="E83" s="27">
        <v>181.36564767442999</v>
      </c>
    </row>
    <row r="84" spans="2:5" x14ac:dyDescent="0.3">
      <c r="B84" s="27">
        <v>119.5061919992</v>
      </c>
      <c r="C84" s="27">
        <v>12.342361945804001</v>
      </c>
      <c r="D84" s="27">
        <v>228.06878500773399</v>
      </c>
      <c r="E84" s="27">
        <v>85.642760278275006</v>
      </c>
    </row>
    <row r="85" spans="2:5" x14ac:dyDescent="0.3">
      <c r="B85" s="27">
        <v>99.599637403865003</v>
      </c>
      <c r="C85" s="27">
        <v>185.912055081479</v>
      </c>
      <c r="D85" s="27">
        <v>148.167338299817</v>
      </c>
      <c r="E85" s="27">
        <v>33.374653618556003</v>
      </c>
    </row>
    <row r="86" spans="2:5" x14ac:dyDescent="0.3">
      <c r="B86" s="27">
        <v>148.91769730431901</v>
      </c>
      <c r="C86" s="27">
        <v>246.84318681337601</v>
      </c>
      <c r="D86" s="27">
        <v>158.72081831633099</v>
      </c>
      <c r="E86" s="27">
        <v>257.67419758788401</v>
      </c>
    </row>
    <row r="87" spans="2:5" x14ac:dyDescent="0.3">
      <c r="B87" s="27">
        <v>241.42960919023801</v>
      </c>
      <c r="C87" s="27">
        <v>0.61000000000200005</v>
      </c>
      <c r="D87" s="27">
        <v>135.35162682909501</v>
      </c>
      <c r="E87" s="27">
        <v>102.074353286918</v>
      </c>
    </row>
    <row r="88" spans="2:5" x14ac:dyDescent="0.3">
      <c r="B88" s="27">
        <v>20.831979890002</v>
      </c>
      <c r="C88" s="27">
        <v>96.665236054599006</v>
      </c>
      <c r="D88" s="27">
        <v>281.62360881474598</v>
      </c>
      <c r="E88" s="27">
        <v>135.18529553360901</v>
      </c>
    </row>
    <row r="89" spans="2:5" x14ac:dyDescent="0.3">
      <c r="B89" s="27">
        <v>176.24348607460601</v>
      </c>
      <c r="C89" s="27">
        <v>152.227083887058</v>
      </c>
      <c r="D89" s="27">
        <v>34.080050362945997</v>
      </c>
      <c r="E89" s="27">
        <v>95.781639239629996</v>
      </c>
    </row>
    <row r="90" spans="2:5" x14ac:dyDescent="0.3">
      <c r="B90" s="27">
        <v>13.018308026762</v>
      </c>
      <c r="C90" s="27">
        <v>178.767216397607</v>
      </c>
      <c r="D90" s="27">
        <v>0.71166666666900003</v>
      </c>
      <c r="E90" s="27">
        <v>2.6185141373210001</v>
      </c>
    </row>
    <row r="91" spans="2:5" x14ac:dyDescent="0.3">
      <c r="B91" s="27">
        <v>18.862619715023001</v>
      </c>
      <c r="C91" s="27">
        <v>11.962956727826001</v>
      </c>
      <c r="D91" s="27">
        <v>0.61000000000200005</v>
      </c>
      <c r="E91" s="27">
        <v>383.689535209545</v>
      </c>
    </row>
    <row r="92" spans="2:5" x14ac:dyDescent="0.3">
      <c r="B92" s="27">
        <v>66.525558767050001</v>
      </c>
      <c r="C92" s="27">
        <v>295.59143106423602</v>
      </c>
      <c r="D92" s="27">
        <v>168.65467079733199</v>
      </c>
      <c r="E92" s="27">
        <v>57.640337567773003</v>
      </c>
    </row>
    <row r="93" spans="2:5" x14ac:dyDescent="0.3">
      <c r="B93" s="27">
        <v>346.63601952240498</v>
      </c>
      <c r="C93" s="27">
        <v>137.71308940261599</v>
      </c>
      <c r="D93" s="27">
        <v>80.116336138769995</v>
      </c>
      <c r="E93" s="27">
        <v>100.74473431043</v>
      </c>
    </row>
    <row r="94" spans="2:5" x14ac:dyDescent="0.3">
      <c r="B94" s="27">
        <v>204.705343823769</v>
      </c>
      <c r="C94" s="27">
        <v>36.838999483758002</v>
      </c>
      <c r="D94" s="27">
        <v>238.94333871313501</v>
      </c>
      <c r="E94" s="27">
        <v>144.686482628964</v>
      </c>
    </row>
    <row r="95" spans="2:5" x14ac:dyDescent="0.3">
      <c r="B95" s="27">
        <v>3.7455103422690001</v>
      </c>
      <c r="C95" s="27">
        <v>33.88512075018</v>
      </c>
      <c r="D95" s="27">
        <v>0.813333333336</v>
      </c>
      <c r="E95" s="27">
        <v>119.098019909489</v>
      </c>
    </row>
    <row r="96" spans="2:5" x14ac:dyDescent="0.3">
      <c r="B96" s="27">
        <v>287.30580930059898</v>
      </c>
      <c r="C96" s="27">
        <v>302.65554054920398</v>
      </c>
      <c r="D96" s="27">
        <v>274.68600488366798</v>
      </c>
      <c r="E96" s="27">
        <v>34.735917614618998</v>
      </c>
    </row>
    <row r="97" spans="2:5" x14ac:dyDescent="0.3">
      <c r="B97" s="27">
        <v>156.248918152632</v>
      </c>
      <c r="C97" s="27">
        <v>163.93482800269899</v>
      </c>
      <c r="D97" s="27">
        <v>158.96444019172199</v>
      </c>
      <c r="E97" s="27">
        <v>109.087108345922</v>
      </c>
    </row>
    <row r="98" spans="2:5" x14ac:dyDescent="0.3">
      <c r="B98" s="27">
        <v>41.280739106338999</v>
      </c>
      <c r="C98" s="27">
        <v>131.14876164540701</v>
      </c>
      <c r="D98" s="27">
        <v>0.71166666666900003</v>
      </c>
      <c r="E98" s="27">
        <v>3.5475998130540001</v>
      </c>
    </row>
    <row r="99" spans="2:5" x14ac:dyDescent="0.3">
      <c r="B99" s="27">
        <v>131.66382694093301</v>
      </c>
      <c r="C99" s="27">
        <v>126.61506562584999</v>
      </c>
      <c r="D99" s="27">
        <v>102.846985666881</v>
      </c>
      <c r="E99" s="27">
        <v>0.61000000000200005</v>
      </c>
    </row>
    <row r="100" spans="2:5" x14ac:dyDescent="0.3">
      <c r="B100" s="27">
        <v>108.286020744806</v>
      </c>
      <c r="C100" s="27">
        <v>381.12368249179599</v>
      </c>
      <c r="D100" s="27">
        <v>89.858755482798003</v>
      </c>
      <c r="E100" s="27">
        <v>275.15791272867102</v>
      </c>
    </row>
    <row r="101" spans="2:5" x14ac:dyDescent="0.3">
      <c r="B101" s="27">
        <v>139.260076963356</v>
      </c>
      <c r="C101" s="27">
        <v>343.11730175253302</v>
      </c>
      <c r="D101" s="27">
        <v>45.143321213488001</v>
      </c>
      <c r="E101" s="27">
        <v>87.103612289281998</v>
      </c>
    </row>
    <row r="102" spans="2:5" x14ac:dyDescent="0.3">
      <c r="B102" s="7"/>
      <c r="C102" s="27">
        <v>35.448248554994002</v>
      </c>
      <c r="D102" s="27">
        <v>186.77989164196401</v>
      </c>
      <c r="E102" s="27">
        <v>124.294798198473</v>
      </c>
    </row>
    <row r="103" spans="2:5" x14ac:dyDescent="0.3">
      <c r="B103" s="27">
        <v>123.28440000000001</v>
      </c>
      <c r="C103" s="27">
        <v>60.596698315034999</v>
      </c>
      <c r="D103" s="27">
        <v>200.33723397771499</v>
      </c>
      <c r="E103" s="27">
        <v>25.919190360110001</v>
      </c>
    </row>
    <row r="104" spans="2:5" x14ac:dyDescent="0.3">
      <c r="B104" s="27">
        <v>89.575879999999998</v>
      </c>
      <c r="C104" s="27">
        <v>196.75076089930701</v>
      </c>
      <c r="D104" s="27">
        <v>180.292097225905</v>
      </c>
      <c r="E104" s="27">
        <v>157.553497918771</v>
      </c>
    </row>
    <row r="105" spans="2:5" x14ac:dyDescent="0.3">
      <c r="B105" s="27">
        <v>17.556550000000001</v>
      </c>
      <c r="C105" s="27">
        <v>183.416659437513</v>
      </c>
      <c r="D105" s="27">
        <v>51.560022037726</v>
      </c>
      <c r="E105" s="27">
        <v>45.641095664269997</v>
      </c>
    </row>
    <row r="106" spans="2:5" x14ac:dyDescent="0.3">
      <c r="C106" s="27">
        <v>115.297827335558</v>
      </c>
      <c r="D106" s="27">
        <v>58.278497638989002</v>
      </c>
      <c r="E106" s="27">
        <v>138.81543503560101</v>
      </c>
    </row>
    <row r="107" spans="2:5" x14ac:dyDescent="0.3">
      <c r="C107" s="27">
        <v>0.50833333333499997</v>
      </c>
      <c r="D107" s="27">
        <v>0.813333333336</v>
      </c>
      <c r="E107" s="27">
        <v>25.878187557562999</v>
      </c>
    </row>
    <row r="108" spans="2:5" x14ac:dyDescent="0.3">
      <c r="C108" s="27">
        <v>19.538300970095001</v>
      </c>
      <c r="D108" s="27">
        <v>25.861252556006001</v>
      </c>
      <c r="E108" s="27">
        <v>138.59549215385201</v>
      </c>
    </row>
    <row r="109" spans="2:5" x14ac:dyDescent="0.3">
      <c r="C109" s="27">
        <v>153.07970933734401</v>
      </c>
      <c r="D109" s="27">
        <v>165.48056219340799</v>
      </c>
      <c r="E109" s="27">
        <v>158.71015124656901</v>
      </c>
    </row>
    <row r="110" spans="2:5" x14ac:dyDescent="0.3">
      <c r="C110" s="27">
        <v>96.101085058162994</v>
      </c>
      <c r="D110" s="27">
        <v>217.10103896587401</v>
      </c>
      <c r="E110" s="27">
        <v>6.7615236383920001</v>
      </c>
    </row>
    <row r="111" spans="2:5" x14ac:dyDescent="0.3">
      <c r="C111" s="27">
        <v>97.650374849738995</v>
      </c>
      <c r="D111" s="27">
        <v>133.655030192613</v>
      </c>
      <c r="E111" s="27">
        <v>45.654607762357998</v>
      </c>
    </row>
    <row r="112" spans="2:5" x14ac:dyDescent="0.3">
      <c r="C112" s="27">
        <v>46.053098423156001</v>
      </c>
      <c r="D112" s="27">
        <v>42.297742095487997</v>
      </c>
      <c r="E112" s="27">
        <v>30.179279105978001</v>
      </c>
    </row>
    <row r="113" spans="3:5" x14ac:dyDescent="0.3">
      <c r="C113" s="27">
        <v>166.427426679848</v>
      </c>
      <c r="D113" s="27">
        <v>42.909420042279002</v>
      </c>
      <c r="E113" s="27">
        <v>230.585942238928</v>
      </c>
    </row>
    <row r="114" spans="3:5" x14ac:dyDescent="0.3">
      <c r="C114" s="27">
        <v>67.024864033038</v>
      </c>
      <c r="D114" s="27">
        <v>74.697789428535998</v>
      </c>
      <c r="E114" s="27">
        <v>0.71166666666900003</v>
      </c>
    </row>
    <row r="115" spans="3:5" x14ac:dyDescent="0.3">
      <c r="C115" s="27">
        <v>170.184955866769</v>
      </c>
      <c r="D115" s="27">
        <v>244.85154498790101</v>
      </c>
      <c r="E115" s="27">
        <v>112.907422995272</v>
      </c>
    </row>
    <row r="116" spans="3:5" x14ac:dyDescent="0.3">
      <c r="C116" s="27">
        <v>61.479005302221999</v>
      </c>
      <c r="D116" s="27">
        <v>133.01497159690001</v>
      </c>
      <c r="E116" s="27">
        <v>60.548850735232001</v>
      </c>
    </row>
    <row r="117" spans="3:5" x14ac:dyDescent="0.3">
      <c r="C117" s="27">
        <v>51.482397932204002</v>
      </c>
      <c r="D117" s="27">
        <v>93.361808020938994</v>
      </c>
      <c r="E117" s="27">
        <v>176.76068099231</v>
      </c>
    </row>
    <row r="118" spans="3:5" x14ac:dyDescent="0.3">
      <c r="C118" s="27">
        <v>140.52814417716701</v>
      </c>
      <c r="D118" s="27">
        <v>52.026801608085002</v>
      </c>
      <c r="E118" s="27">
        <v>6.0678960321500002</v>
      </c>
    </row>
    <row r="119" spans="3:5" x14ac:dyDescent="0.3">
      <c r="C119" s="27">
        <v>35.500184309357003</v>
      </c>
      <c r="D119" s="27">
        <v>32.838712076865001</v>
      </c>
      <c r="E119" s="27">
        <v>76.533994476190003</v>
      </c>
    </row>
    <row r="120" spans="3:5" x14ac:dyDescent="0.3">
      <c r="C120" s="27">
        <v>140.78776817238401</v>
      </c>
      <c r="D120" s="27">
        <v>197.975485712146</v>
      </c>
      <c r="E120" s="27">
        <v>119.592161005108</v>
      </c>
    </row>
    <row r="121" spans="3:5" x14ac:dyDescent="0.3">
      <c r="C121" s="27">
        <v>0.61000000000200005</v>
      </c>
      <c r="D121" s="27">
        <v>120.01318662196201</v>
      </c>
      <c r="E121" s="27">
        <v>62.749071807618002</v>
      </c>
    </row>
    <row r="122" spans="3:5" x14ac:dyDescent="0.3">
      <c r="C122" s="27">
        <v>122.858193091533</v>
      </c>
      <c r="D122" s="27">
        <v>73.124956423669005</v>
      </c>
      <c r="E122" s="27">
        <v>63.794977553471</v>
      </c>
    </row>
    <row r="123" spans="3:5" x14ac:dyDescent="0.3">
      <c r="C123" s="27">
        <v>189.996268582883</v>
      </c>
      <c r="D123" s="27">
        <v>96.928153166524993</v>
      </c>
      <c r="E123" s="27">
        <v>186.45459761802499</v>
      </c>
    </row>
    <row r="124" spans="3:5" x14ac:dyDescent="0.3">
      <c r="C124" s="27">
        <v>202.10856304143701</v>
      </c>
      <c r="D124" s="27">
        <v>122.518003589709</v>
      </c>
      <c r="E124" s="27">
        <v>121.278257597552</v>
      </c>
    </row>
    <row r="125" spans="3:5" x14ac:dyDescent="0.3">
      <c r="C125" s="27">
        <v>148.94323386425501</v>
      </c>
      <c r="D125" s="27">
        <v>121.923180774839</v>
      </c>
      <c r="E125" s="27">
        <v>74.190840987135005</v>
      </c>
    </row>
    <row r="126" spans="3:5" x14ac:dyDescent="0.3">
      <c r="C126" s="27">
        <v>109.007365081145</v>
      </c>
      <c r="D126" s="27">
        <v>101.359895047411</v>
      </c>
      <c r="E126" s="27">
        <v>301.30167316913997</v>
      </c>
    </row>
    <row r="127" spans="3:5" x14ac:dyDescent="0.3">
      <c r="C127" s="27">
        <v>0.61000000000200005</v>
      </c>
      <c r="D127" s="27">
        <v>128.80061004898801</v>
      </c>
      <c r="E127" s="27">
        <v>39.714133508685002</v>
      </c>
    </row>
    <row r="128" spans="3:5" x14ac:dyDescent="0.3">
      <c r="C128" s="27">
        <v>336.09919229061802</v>
      </c>
      <c r="D128" s="27">
        <v>94.828641584387</v>
      </c>
      <c r="E128" s="27">
        <v>204.054469733243</v>
      </c>
    </row>
    <row r="129" spans="3:5" x14ac:dyDescent="0.3">
      <c r="C129" s="27">
        <v>76.654227419547993</v>
      </c>
      <c r="D129" s="27">
        <v>219.61133300356201</v>
      </c>
      <c r="E129" s="27">
        <v>234.80102794151199</v>
      </c>
    </row>
    <row r="130" spans="3:5" x14ac:dyDescent="0.3">
      <c r="C130" s="27">
        <v>84.257995000785996</v>
      </c>
      <c r="D130" s="27">
        <v>337.507197414323</v>
      </c>
      <c r="E130" s="27">
        <v>114.081715020172</v>
      </c>
    </row>
    <row r="131" spans="3:5" x14ac:dyDescent="0.3">
      <c r="C131" s="27">
        <v>166.60047070923301</v>
      </c>
      <c r="D131" s="27">
        <v>136.19467142674301</v>
      </c>
      <c r="E131" s="27">
        <v>213.10189094339901</v>
      </c>
    </row>
    <row r="132" spans="3:5" x14ac:dyDescent="0.3">
      <c r="C132" s="27">
        <v>281.375347661756</v>
      </c>
      <c r="D132" s="27">
        <v>212.57104632789799</v>
      </c>
      <c r="E132" s="27">
        <v>96.636643782646004</v>
      </c>
    </row>
    <row r="133" spans="3:5" x14ac:dyDescent="0.3">
      <c r="C133" s="27">
        <v>412.66358403740003</v>
      </c>
      <c r="D133" s="27">
        <v>20.462580263890999</v>
      </c>
      <c r="E133" s="27">
        <v>109.65465616775199</v>
      </c>
    </row>
    <row r="134" spans="3:5" x14ac:dyDescent="0.3">
      <c r="C134" s="27">
        <v>146.04059964234199</v>
      </c>
      <c r="D134" s="27">
        <v>157.09103016949999</v>
      </c>
      <c r="E134" s="27">
        <v>88.244712407679003</v>
      </c>
    </row>
    <row r="135" spans="3:5" x14ac:dyDescent="0.3">
      <c r="C135" s="27">
        <v>61.509269224356999</v>
      </c>
      <c r="D135" s="27">
        <v>120.383983436398</v>
      </c>
      <c r="E135" s="27">
        <v>23.026474096560001</v>
      </c>
    </row>
    <row r="136" spans="3:5" x14ac:dyDescent="0.3">
      <c r="C136" s="27">
        <v>222.687661194264</v>
      </c>
      <c r="D136" s="27">
        <v>111.197489230782</v>
      </c>
      <c r="E136" s="27">
        <v>114.58633207088999</v>
      </c>
    </row>
    <row r="137" spans="3:5" x14ac:dyDescent="0.3">
      <c r="C137" s="27">
        <v>118.910641903811</v>
      </c>
      <c r="D137" s="27">
        <v>109.740383796317</v>
      </c>
      <c r="E137" s="27">
        <v>125.213692677916</v>
      </c>
    </row>
    <row r="138" spans="3:5" x14ac:dyDescent="0.3">
      <c r="C138" s="27">
        <v>289.47750174528397</v>
      </c>
      <c r="D138" s="27">
        <v>222.05178650507401</v>
      </c>
      <c r="E138" s="27">
        <v>162.34969150732601</v>
      </c>
    </row>
    <row r="139" spans="3:5" x14ac:dyDescent="0.3">
      <c r="C139" s="27">
        <v>68.886306281185</v>
      </c>
      <c r="D139" s="27">
        <v>102.913048139927</v>
      </c>
      <c r="E139" s="27">
        <v>253.17873647845201</v>
      </c>
    </row>
    <row r="140" spans="3:5" x14ac:dyDescent="0.3">
      <c r="C140" s="27">
        <v>55.881530463677002</v>
      </c>
      <c r="D140" s="27">
        <v>99.908918460940001</v>
      </c>
      <c r="E140" s="27">
        <v>221.668694970872</v>
      </c>
    </row>
    <row r="141" spans="3:5" x14ac:dyDescent="0.3">
      <c r="C141" s="27">
        <v>0.61000000000200005</v>
      </c>
      <c r="D141" s="27">
        <v>125.15810967427301</v>
      </c>
      <c r="E141" s="27">
        <v>123.53468096715299</v>
      </c>
    </row>
    <row r="142" spans="3:5" x14ac:dyDescent="0.3">
      <c r="C142" s="27">
        <v>227.069492311782</v>
      </c>
      <c r="D142" s="27">
        <v>37.909393066290001</v>
      </c>
      <c r="E142" s="27">
        <v>503.73571643487202</v>
      </c>
    </row>
    <row r="143" spans="3:5" x14ac:dyDescent="0.3">
      <c r="C143" s="27">
        <v>193.897124887865</v>
      </c>
      <c r="D143" s="27">
        <v>119.444315235345</v>
      </c>
      <c r="E143" s="27">
        <v>101.813508705979</v>
      </c>
    </row>
    <row r="144" spans="3:5" x14ac:dyDescent="0.3">
      <c r="C144" s="27">
        <v>146.362383290645</v>
      </c>
      <c r="D144" s="27">
        <v>234.008001136594</v>
      </c>
      <c r="E144" s="27">
        <v>154.03913205920199</v>
      </c>
    </row>
    <row r="145" spans="3:5" x14ac:dyDescent="0.3">
      <c r="C145" s="27">
        <v>163.95943606607599</v>
      </c>
      <c r="D145" s="27">
        <v>251.24962364063299</v>
      </c>
      <c r="E145" s="27">
        <v>0.61000000000200005</v>
      </c>
    </row>
    <row r="146" spans="3:5" x14ac:dyDescent="0.3">
      <c r="C146" s="27">
        <v>0.71166666666900003</v>
      </c>
      <c r="D146" s="27">
        <v>165.11300242640999</v>
      </c>
      <c r="E146" s="27">
        <v>186.529395287347</v>
      </c>
    </row>
    <row r="147" spans="3:5" x14ac:dyDescent="0.3">
      <c r="C147" s="27">
        <v>179.11328029473299</v>
      </c>
      <c r="D147" s="27">
        <v>135.747706671467</v>
      </c>
      <c r="E147" s="27">
        <v>61.766517562593002</v>
      </c>
    </row>
    <row r="148" spans="3:5" x14ac:dyDescent="0.3">
      <c r="C148" s="27">
        <v>200.06352422743399</v>
      </c>
      <c r="D148" s="27">
        <v>47.142978767673</v>
      </c>
      <c r="E148" s="27">
        <v>0.50833333333499997</v>
      </c>
    </row>
    <row r="149" spans="3:5" x14ac:dyDescent="0.3">
      <c r="C149" s="27">
        <v>172.01139112508</v>
      </c>
      <c r="D149" s="27">
        <v>199.58548374597299</v>
      </c>
      <c r="E149" s="27">
        <v>133.804958378045</v>
      </c>
    </row>
    <row r="150" spans="3:5" x14ac:dyDescent="0.3">
      <c r="C150" s="27">
        <v>177.07966257806001</v>
      </c>
      <c r="D150" s="27">
        <v>72.747216815380995</v>
      </c>
      <c r="E150" s="27">
        <v>211.704862482929</v>
      </c>
    </row>
    <row r="151" spans="3:5" x14ac:dyDescent="0.3">
      <c r="C151" s="27">
        <v>36.925667033080003</v>
      </c>
      <c r="D151" s="27">
        <v>165.425983615137</v>
      </c>
      <c r="E151" s="27">
        <v>241.24348367201699</v>
      </c>
    </row>
    <row r="152" spans="3:5" x14ac:dyDescent="0.3">
      <c r="C152" s="27">
        <v>132.80680037583201</v>
      </c>
      <c r="D152" s="27">
        <v>267.10452388742101</v>
      </c>
      <c r="E152" s="27">
        <v>7.1071086592009998</v>
      </c>
    </row>
    <row r="153" spans="3:5" x14ac:dyDescent="0.3">
      <c r="C153" s="27">
        <v>345.903855015967</v>
      </c>
      <c r="D153" s="27">
        <v>58.195919293519999</v>
      </c>
      <c r="E153" s="27">
        <v>3.2183428377199998</v>
      </c>
    </row>
    <row r="154" spans="3:5" x14ac:dyDescent="0.3">
      <c r="C154" s="27">
        <v>185.49723983810901</v>
      </c>
      <c r="D154" s="27">
        <v>6.3113425267009999</v>
      </c>
      <c r="E154" s="27">
        <v>9.2718958248369994</v>
      </c>
    </row>
    <row r="155" spans="3:5" x14ac:dyDescent="0.3">
      <c r="C155" s="27">
        <v>126.887049073207</v>
      </c>
      <c r="D155" s="27">
        <v>186.32445438329501</v>
      </c>
      <c r="E155" s="27">
        <v>128.86658005046101</v>
      </c>
    </row>
    <row r="156" spans="3:5" x14ac:dyDescent="0.3">
      <c r="C156" s="27">
        <v>83.764142906543995</v>
      </c>
      <c r="D156" s="27">
        <v>150.24417566402099</v>
      </c>
      <c r="E156" s="27">
        <v>58.393485055745003</v>
      </c>
    </row>
    <row r="157" spans="3:5" x14ac:dyDescent="0.3">
      <c r="C157" s="27">
        <v>105.556476481109</v>
      </c>
      <c r="D157" s="27">
        <v>250.502026683244</v>
      </c>
      <c r="E157" s="27">
        <v>248.658406744524</v>
      </c>
    </row>
    <row r="158" spans="3:5" x14ac:dyDescent="0.3">
      <c r="C158" s="27">
        <v>56.234344346523997</v>
      </c>
      <c r="D158" s="27">
        <v>11.976055583240001</v>
      </c>
      <c r="E158" s="27">
        <v>144.273054581786</v>
      </c>
    </row>
    <row r="159" spans="3:5" x14ac:dyDescent="0.3">
      <c r="C159" s="27">
        <v>76.043370150326993</v>
      </c>
      <c r="D159" s="27">
        <v>131.20009088203</v>
      </c>
      <c r="E159" s="27">
        <v>147.98374736470601</v>
      </c>
    </row>
    <row r="160" spans="3:5" x14ac:dyDescent="0.3">
      <c r="C160" s="27">
        <v>218.68106963743799</v>
      </c>
      <c r="D160" s="27">
        <v>102.242850886436</v>
      </c>
      <c r="E160" s="27">
        <v>134.66864302307201</v>
      </c>
    </row>
    <row r="161" spans="3:5" x14ac:dyDescent="0.3">
      <c r="C161" s="27">
        <v>71.337883820643</v>
      </c>
      <c r="D161" s="27">
        <v>301.72349077623198</v>
      </c>
      <c r="E161" s="27">
        <v>82.842061291991001</v>
      </c>
    </row>
    <row r="162" spans="3:5" x14ac:dyDescent="0.3">
      <c r="C162" s="27">
        <v>58.142762412604</v>
      </c>
      <c r="D162" s="27">
        <v>61.384963541936003</v>
      </c>
      <c r="E162" s="27">
        <v>10.878855504440001</v>
      </c>
    </row>
    <row r="163" spans="3:5" x14ac:dyDescent="0.3">
      <c r="C163" s="27">
        <v>36.778720576224003</v>
      </c>
      <c r="D163" s="27">
        <v>46.381657457121001</v>
      </c>
      <c r="E163" s="27">
        <v>167.188626883306</v>
      </c>
    </row>
    <row r="164" spans="3:5" x14ac:dyDescent="0.3">
      <c r="C164" s="27">
        <v>177.58504679226201</v>
      </c>
      <c r="D164" s="27">
        <v>54.417625344657999</v>
      </c>
      <c r="E164" s="27">
        <v>143.32074632477401</v>
      </c>
    </row>
    <row r="165" spans="3:5" x14ac:dyDescent="0.3">
      <c r="C165" s="27">
        <v>438.79703627580398</v>
      </c>
      <c r="D165" s="27">
        <v>432.640248033327</v>
      </c>
      <c r="E165" s="27">
        <v>190.30917080756601</v>
      </c>
    </row>
    <row r="166" spans="3:5" x14ac:dyDescent="0.3">
      <c r="C166" s="27">
        <v>147.25365603688601</v>
      </c>
      <c r="D166" s="27">
        <v>37.903503086458997</v>
      </c>
      <c r="E166" s="27">
        <v>16.561027159161</v>
      </c>
    </row>
    <row r="167" spans="3:5" x14ac:dyDescent="0.3">
      <c r="C167" s="27">
        <v>280.95120782242401</v>
      </c>
      <c r="D167" s="27">
        <v>35.765766638743003</v>
      </c>
      <c r="E167" s="27">
        <v>0.71166666666900003</v>
      </c>
    </row>
    <row r="168" spans="3:5" x14ac:dyDescent="0.3">
      <c r="C168" s="27">
        <v>0.50833333333499997</v>
      </c>
      <c r="D168" s="27">
        <v>168.31342664235299</v>
      </c>
      <c r="E168" s="27">
        <v>151.19294542770899</v>
      </c>
    </row>
    <row r="169" spans="3:5" x14ac:dyDescent="0.3">
      <c r="C169" s="27">
        <v>407.66791998027298</v>
      </c>
      <c r="D169" s="27">
        <v>88.984880548167993</v>
      </c>
      <c r="E169" s="27">
        <v>151.986643451752</v>
      </c>
    </row>
    <row r="170" spans="3:5" x14ac:dyDescent="0.3">
      <c r="C170" s="27">
        <v>142.35890452811401</v>
      </c>
      <c r="D170" s="27">
        <v>0.71166666666900003</v>
      </c>
      <c r="E170" s="27">
        <v>54.790575555109001</v>
      </c>
    </row>
    <row r="171" spans="3:5" x14ac:dyDescent="0.3">
      <c r="C171" s="27">
        <v>0.71166666666900003</v>
      </c>
      <c r="D171" s="27">
        <v>260.70609159831002</v>
      </c>
      <c r="E171" s="27">
        <v>127.868037485185</v>
      </c>
    </row>
    <row r="172" spans="3:5" x14ac:dyDescent="0.3">
      <c r="C172" s="27">
        <v>81.562446980673997</v>
      </c>
      <c r="D172" s="27">
        <v>66.634958803171997</v>
      </c>
      <c r="E172" s="27">
        <v>339.52415635772797</v>
      </c>
    </row>
    <row r="173" spans="3:5" x14ac:dyDescent="0.3">
      <c r="C173" s="27">
        <v>217.256660257503</v>
      </c>
      <c r="D173" s="27">
        <v>136.66831925515399</v>
      </c>
      <c r="E173" s="27">
        <v>188.71639726066701</v>
      </c>
    </row>
    <row r="174" spans="3:5" x14ac:dyDescent="0.3">
      <c r="C174" s="27">
        <v>0.50833333333499997</v>
      </c>
      <c r="D174" s="27">
        <v>139.70298324294001</v>
      </c>
      <c r="E174" s="27">
        <v>52.575334730081003</v>
      </c>
    </row>
    <row r="175" spans="3:5" x14ac:dyDescent="0.3">
      <c r="C175" s="27">
        <v>2.846492860538</v>
      </c>
      <c r="D175" s="27">
        <v>33.548017987389002</v>
      </c>
      <c r="E175" s="27">
        <v>108.544539046496</v>
      </c>
    </row>
    <row r="176" spans="3:5" x14ac:dyDescent="0.3">
      <c r="C176" s="27">
        <v>89.624614443210007</v>
      </c>
      <c r="D176" s="27">
        <v>182.45331975120899</v>
      </c>
      <c r="E176" s="27">
        <v>100.953975031431</v>
      </c>
    </row>
    <row r="177" spans="3:5" x14ac:dyDescent="0.3">
      <c r="C177" s="27">
        <v>0.71166666666900003</v>
      </c>
      <c r="D177" s="27">
        <v>149.60445169158001</v>
      </c>
      <c r="E177" s="27">
        <v>97.389341124845004</v>
      </c>
    </row>
    <row r="178" spans="3:5" x14ac:dyDescent="0.3">
      <c r="C178" s="27">
        <v>0.71166666666900003</v>
      </c>
      <c r="D178" s="27">
        <v>104.494936765183</v>
      </c>
      <c r="E178" s="27">
        <v>47.140072256652999</v>
      </c>
    </row>
    <row r="179" spans="3:5" x14ac:dyDescent="0.3">
      <c r="C179" s="27">
        <v>162.36386202405399</v>
      </c>
      <c r="D179" s="27">
        <v>186.22351389377101</v>
      </c>
      <c r="E179" s="27">
        <v>286.49847303739699</v>
      </c>
    </row>
    <row r="180" spans="3:5" x14ac:dyDescent="0.3">
      <c r="C180" s="7">
        <v>229.671678418688</v>
      </c>
      <c r="D180" s="27">
        <v>0.61000000000200005</v>
      </c>
      <c r="E180" s="27">
        <v>85.158157528508994</v>
      </c>
    </row>
    <row r="181" spans="3:5" x14ac:dyDescent="0.3">
      <c r="C181" s="27">
        <v>197.10817794733401</v>
      </c>
      <c r="D181" s="27">
        <v>16.828117658789001</v>
      </c>
      <c r="E181" s="27">
        <v>166.65046955374001</v>
      </c>
    </row>
    <row r="182" spans="3:5" x14ac:dyDescent="0.3">
      <c r="C182" s="27">
        <v>122.90015065869299</v>
      </c>
      <c r="D182" s="27">
        <v>197.35456513463399</v>
      </c>
      <c r="E182" s="27">
        <v>317.74403529264299</v>
      </c>
    </row>
    <row r="183" spans="3:5" x14ac:dyDescent="0.3">
      <c r="C183" s="27">
        <v>318.30651994153601</v>
      </c>
      <c r="D183" s="27">
        <v>274.24250144976202</v>
      </c>
      <c r="E183" s="27">
        <v>139.22840706011999</v>
      </c>
    </row>
    <row r="184" spans="3:5" x14ac:dyDescent="0.3">
      <c r="C184" s="27">
        <v>87.579943406279995</v>
      </c>
      <c r="D184" s="27">
        <v>83.304050630877001</v>
      </c>
      <c r="E184" s="27">
        <v>80.566541895520999</v>
      </c>
    </row>
    <row r="185" spans="3:5" x14ac:dyDescent="0.3">
      <c r="C185" s="27">
        <v>18.835744230189</v>
      </c>
      <c r="D185" s="27">
        <v>260.97357871366398</v>
      </c>
      <c r="E185" s="27">
        <v>154.27833143487999</v>
      </c>
    </row>
    <row r="186" spans="3:5" x14ac:dyDescent="0.3">
      <c r="C186" s="27">
        <v>0.61000000000200005</v>
      </c>
      <c r="D186" s="27">
        <v>63.991822710603998</v>
      </c>
      <c r="E186" s="27">
        <v>10.586061158654999</v>
      </c>
    </row>
    <row r="187" spans="3:5" x14ac:dyDescent="0.3">
      <c r="C187" s="27">
        <v>261.67906873465898</v>
      </c>
      <c r="D187" s="27">
        <v>322.93544265367802</v>
      </c>
      <c r="E187" s="27">
        <v>175.28840010251901</v>
      </c>
    </row>
    <row r="188" spans="3:5" x14ac:dyDescent="0.3">
      <c r="C188" s="27">
        <v>197.68405400511901</v>
      </c>
      <c r="D188" s="27">
        <v>38.212932334735001</v>
      </c>
      <c r="E188" s="27">
        <v>109.813904775849</v>
      </c>
    </row>
    <row r="189" spans="3:5" x14ac:dyDescent="0.3">
      <c r="C189" s="27">
        <v>31.735525077483</v>
      </c>
      <c r="D189" s="27">
        <v>162.25323070285401</v>
      </c>
      <c r="E189" s="27">
        <v>14.605714384205999</v>
      </c>
    </row>
    <row r="190" spans="3:5" x14ac:dyDescent="0.3">
      <c r="C190" s="27">
        <v>173.59446384584101</v>
      </c>
      <c r="D190" s="27">
        <v>0.61000000000200005</v>
      </c>
      <c r="E190" s="27">
        <v>0.71166666666900003</v>
      </c>
    </row>
    <row r="191" spans="3:5" x14ac:dyDescent="0.3">
      <c r="C191" s="27">
        <v>150.28360616527101</v>
      </c>
      <c r="D191" s="27">
        <v>19.373005793842001</v>
      </c>
      <c r="E191" s="27">
        <v>216.054462889419</v>
      </c>
    </row>
    <row r="192" spans="3:5" x14ac:dyDescent="0.3">
      <c r="C192" s="27">
        <v>0.61000000000200005</v>
      </c>
      <c r="D192" s="27">
        <v>112.886797611758</v>
      </c>
      <c r="E192" s="27">
        <v>158.124490158519</v>
      </c>
    </row>
    <row r="193" spans="3:5" x14ac:dyDescent="0.3">
      <c r="C193" s="27">
        <v>393.49414629040302</v>
      </c>
      <c r="D193" s="27">
        <v>24.115791063536001</v>
      </c>
      <c r="E193" s="27">
        <v>99.104772257329998</v>
      </c>
    </row>
    <row r="194" spans="3:5" x14ac:dyDescent="0.3">
      <c r="C194" s="27">
        <v>8.1508028596980004</v>
      </c>
      <c r="D194" s="27">
        <v>40.474385519926003</v>
      </c>
      <c r="E194" s="27">
        <v>197.837199088109</v>
      </c>
    </row>
    <row r="195" spans="3:5" x14ac:dyDescent="0.3">
      <c r="C195" s="27">
        <v>157.811590534386</v>
      </c>
      <c r="D195" s="27">
        <v>74.886506041198004</v>
      </c>
      <c r="E195" s="27">
        <v>139.62928686656201</v>
      </c>
    </row>
    <row r="196" spans="3:5" x14ac:dyDescent="0.3">
      <c r="C196" s="27">
        <v>163.93475568261701</v>
      </c>
      <c r="D196" s="27">
        <v>0.61000000000200005</v>
      </c>
      <c r="E196" s="27">
        <v>0.61000000000200005</v>
      </c>
    </row>
    <row r="197" spans="3:5" x14ac:dyDescent="0.3">
      <c r="C197" s="27">
        <v>45.989476082987998</v>
      </c>
      <c r="D197" s="27">
        <v>124.14804608844599</v>
      </c>
      <c r="E197" s="27">
        <v>167.012466739666</v>
      </c>
    </row>
    <row r="198" spans="3:5" x14ac:dyDescent="0.3">
      <c r="C198" s="27">
        <v>4.1240384707480002</v>
      </c>
      <c r="D198" s="27">
        <v>151.592296619492</v>
      </c>
      <c r="E198" s="27">
        <v>32.847294461785999</v>
      </c>
    </row>
    <row r="199" spans="3:5" x14ac:dyDescent="0.3">
      <c r="C199" s="27">
        <v>157.83454303002901</v>
      </c>
      <c r="D199" s="27">
        <v>174.194620798465</v>
      </c>
      <c r="E199" s="27">
        <v>124.164205915182</v>
      </c>
    </row>
    <row r="200" spans="3:5" x14ac:dyDescent="0.3">
      <c r="C200" s="27">
        <v>36.826093064395998</v>
      </c>
      <c r="D200" s="27">
        <v>144.50830908950201</v>
      </c>
      <c r="E200" s="27">
        <v>220.18991782622999</v>
      </c>
    </row>
    <row r="201" spans="3:5" x14ac:dyDescent="0.3">
      <c r="C201" s="27">
        <v>42.277487995689</v>
      </c>
      <c r="D201" s="27">
        <v>99.370622515638999</v>
      </c>
      <c r="E201" s="27">
        <v>0.71166666666900003</v>
      </c>
    </row>
    <row r="202" spans="3:5" x14ac:dyDescent="0.3">
      <c r="D202" s="27">
        <v>351.82354196424001</v>
      </c>
      <c r="E202" s="27">
        <v>81.449907704186998</v>
      </c>
    </row>
    <row r="203" spans="3:5" x14ac:dyDescent="0.3">
      <c r="C203" s="27">
        <v>125.0831</v>
      </c>
      <c r="D203" s="27">
        <v>114.674786493864</v>
      </c>
      <c r="E203" s="27">
        <v>12.835801730675</v>
      </c>
    </row>
    <row r="204" spans="3:5" x14ac:dyDescent="0.3">
      <c r="C204" s="27">
        <v>94.217230000000001</v>
      </c>
      <c r="D204" s="27">
        <v>227.19529377694101</v>
      </c>
      <c r="E204" s="27">
        <v>83.395780714866007</v>
      </c>
    </row>
    <row r="205" spans="3:5" x14ac:dyDescent="0.3">
      <c r="C205" s="27">
        <v>18.466239999999999</v>
      </c>
      <c r="D205" s="27">
        <v>336.11707566800999</v>
      </c>
      <c r="E205" s="27">
        <v>50.780282882464</v>
      </c>
    </row>
    <row r="206" spans="3:5" x14ac:dyDescent="0.3">
      <c r="D206" s="27">
        <v>0.50833333333499997</v>
      </c>
      <c r="E206" s="27">
        <v>175.97411431603899</v>
      </c>
    </row>
    <row r="207" spans="3:5" x14ac:dyDescent="0.3">
      <c r="D207" s="27">
        <v>234.85285380692201</v>
      </c>
      <c r="E207" s="27">
        <v>33.689015355503003</v>
      </c>
    </row>
    <row r="208" spans="3:5" x14ac:dyDescent="0.3">
      <c r="D208" s="27">
        <v>145.415927554658</v>
      </c>
      <c r="E208" s="27">
        <v>104.19944261592499</v>
      </c>
    </row>
    <row r="209" spans="4:5" x14ac:dyDescent="0.3">
      <c r="D209" s="27">
        <v>0.61000000000200005</v>
      </c>
      <c r="E209" s="27">
        <v>94.041316032880999</v>
      </c>
    </row>
    <row r="210" spans="4:5" x14ac:dyDescent="0.3">
      <c r="D210" s="27">
        <v>160.63463871366</v>
      </c>
      <c r="E210" s="27">
        <v>366.48252860230201</v>
      </c>
    </row>
    <row r="211" spans="4:5" x14ac:dyDescent="0.3">
      <c r="D211" s="27">
        <v>191.28544189011399</v>
      </c>
      <c r="E211" s="27">
        <v>25.305916559818002</v>
      </c>
    </row>
    <row r="212" spans="4:5" x14ac:dyDescent="0.3">
      <c r="D212" s="27">
        <v>67.673197904264995</v>
      </c>
      <c r="E212" s="27">
        <v>240.46125294181601</v>
      </c>
    </row>
    <row r="213" spans="4:5" x14ac:dyDescent="0.3">
      <c r="D213" s="27">
        <v>36.184798970987998</v>
      </c>
      <c r="E213" s="27">
        <v>0.50833333333499997</v>
      </c>
    </row>
    <row r="214" spans="4:5" x14ac:dyDescent="0.3">
      <c r="D214" s="27">
        <v>155.67714208439801</v>
      </c>
      <c r="E214" s="27">
        <v>88.191127642899005</v>
      </c>
    </row>
    <row r="215" spans="4:5" x14ac:dyDescent="0.3">
      <c r="D215" s="27">
        <v>131.00041772550199</v>
      </c>
      <c r="E215" s="27">
        <v>130.88155633388601</v>
      </c>
    </row>
    <row r="216" spans="4:5" x14ac:dyDescent="0.3">
      <c r="D216" s="27">
        <v>186.49281976508101</v>
      </c>
      <c r="E216" s="27">
        <v>97.311871872634001</v>
      </c>
    </row>
    <row r="217" spans="4:5" x14ac:dyDescent="0.3">
      <c r="D217" s="27">
        <v>68.336037375342002</v>
      </c>
      <c r="E217" s="27">
        <v>264.69035385289402</v>
      </c>
    </row>
    <row r="218" spans="4:5" x14ac:dyDescent="0.3">
      <c r="D218" s="27">
        <v>111.77303471495701</v>
      </c>
      <c r="E218" s="27">
        <v>166.03294218535601</v>
      </c>
    </row>
    <row r="219" spans="4:5" x14ac:dyDescent="0.3">
      <c r="D219" s="27">
        <v>256.85411571019102</v>
      </c>
      <c r="E219" s="27">
        <v>176.738206372967</v>
      </c>
    </row>
    <row r="220" spans="4:5" x14ac:dyDescent="0.3">
      <c r="D220" s="27">
        <v>299.624389119395</v>
      </c>
      <c r="E220" s="27">
        <v>331.14940195780201</v>
      </c>
    </row>
    <row r="221" spans="4:5" x14ac:dyDescent="0.3">
      <c r="D221" s="27">
        <v>83.363163530099996</v>
      </c>
      <c r="E221" s="27">
        <v>59.864411206134001</v>
      </c>
    </row>
    <row r="222" spans="4:5" x14ac:dyDescent="0.3">
      <c r="D222" s="27">
        <v>174.76452327425699</v>
      </c>
      <c r="E222" s="27">
        <v>247.81774520408101</v>
      </c>
    </row>
    <row r="223" spans="4:5" x14ac:dyDescent="0.3">
      <c r="D223" s="27">
        <v>22.417869790969</v>
      </c>
      <c r="E223" s="27">
        <v>38.430155367198999</v>
      </c>
    </row>
    <row r="224" spans="4:5" x14ac:dyDescent="0.3">
      <c r="D224" s="27">
        <v>116.696862284063</v>
      </c>
      <c r="E224" s="27">
        <v>162.29193471699901</v>
      </c>
    </row>
    <row r="225" spans="4:5" x14ac:dyDescent="0.3">
      <c r="D225" s="27">
        <v>0.71166666666900003</v>
      </c>
      <c r="E225" s="27">
        <v>136.259089964027</v>
      </c>
    </row>
    <row r="226" spans="4:5" x14ac:dyDescent="0.3">
      <c r="D226" s="27">
        <v>143.87456744516399</v>
      </c>
      <c r="E226" s="27">
        <v>27.589052441598</v>
      </c>
    </row>
    <row r="227" spans="4:5" x14ac:dyDescent="0.3">
      <c r="D227" s="27">
        <v>82.636473771927001</v>
      </c>
      <c r="E227" s="27">
        <v>31.724314870756999</v>
      </c>
    </row>
    <row r="228" spans="4:5" x14ac:dyDescent="0.3">
      <c r="D228" s="27">
        <v>14.323039856119999</v>
      </c>
      <c r="E228" s="27">
        <v>19.980490177511001</v>
      </c>
    </row>
    <row r="229" spans="4:5" x14ac:dyDescent="0.3">
      <c r="D229" s="27">
        <v>175.94199386693199</v>
      </c>
      <c r="E229" s="27">
        <v>229.083784534296</v>
      </c>
    </row>
    <row r="230" spans="4:5" x14ac:dyDescent="0.3">
      <c r="D230" s="27">
        <v>88.719595159451003</v>
      </c>
      <c r="E230" s="27">
        <v>58.839342340873003</v>
      </c>
    </row>
    <row r="231" spans="4:5" x14ac:dyDescent="0.3">
      <c r="D231" s="27">
        <v>243.166805209496</v>
      </c>
      <c r="E231" s="27">
        <v>109.815381074299</v>
      </c>
    </row>
    <row r="232" spans="4:5" x14ac:dyDescent="0.3">
      <c r="D232" s="27">
        <v>86.028980455981994</v>
      </c>
      <c r="E232" s="27">
        <v>100.952921523643</v>
      </c>
    </row>
    <row r="233" spans="4:5" x14ac:dyDescent="0.3">
      <c r="D233" s="27">
        <v>222.058772661679</v>
      </c>
      <c r="E233" s="27">
        <v>156.24601143370899</v>
      </c>
    </row>
    <row r="234" spans="4:5" x14ac:dyDescent="0.3">
      <c r="D234" s="27">
        <v>157.737488798518</v>
      </c>
      <c r="E234" s="27">
        <v>81.080994236997</v>
      </c>
    </row>
    <row r="235" spans="4:5" x14ac:dyDescent="0.3">
      <c r="D235" s="27">
        <v>0.71166666666900003</v>
      </c>
      <c r="E235" s="27">
        <v>59.525530286641001</v>
      </c>
    </row>
    <row r="236" spans="4:5" x14ac:dyDescent="0.3">
      <c r="D236" s="27">
        <v>210.58506384425399</v>
      </c>
      <c r="E236" s="27">
        <v>27.633364022125999</v>
      </c>
    </row>
    <row r="237" spans="4:5" x14ac:dyDescent="0.3">
      <c r="D237" s="27">
        <v>56.100332584866997</v>
      </c>
      <c r="E237" s="27">
        <v>80.907392483457002</v>
      </c>
    </row>
    <row r="238" spans="4:5" x14ac:dyDescent="0.3">
      <c r="D238" s="27">
        <v>0.71166666666900003</v>
      </c>
      <c r="E238" s="27">
        <v>51.469307567861001</v>
      </c>
    </row>
    <row r="239" spans="4:5" x14ac:dyDescent="0.3">
      <c r="D239" s="27">
        <v>0.71166666666900003</v>
      </c>
      <c r="E239" s="27">
        <v>88.369506525971005</v>
      </c>
    </row>
    <row r="240" spans="4:5" x14ac:dyDescent="0.3">
      <c r="D240" s="27">
        <v>77.674205528586</v>
      </c>
      <c r="E240" s="27">
        <v>51.42114648151</v>
      </c>
    </row>
    <row r="241" spans="4:5" x14ac:dyDescent="0.3">
      <c r="D241" s="27">
        <v>176.940367826315</v>
      </c>
      <c r="E241" s="27">
        <v>188.53360165724001</v>
      </c>
    </row>
    <row r="242" spans="4:5" x14ac:dyDescent="0.3">
      <c r="D242" s="27">
        <v>11.294115340909</v>
      </c>
      <c r="E242" s="27">
        <v>0.61000000000200005</v>
      </c>
    </row>
    <row r="243" spans="4:5" x14ac:dyDescent="0.3">
      <c r="D243" s="27">
        <v>41.33695270778</v>
      </c>
      <c r="E243" s="27">
        <v>3.3548494146459999</v>
      </c>
    </row>
    <row r="244" spans="4:5" x14ac:dyDescent="0.3">
      <c r="D244" s="27">
        <v>155.51931735928301</v>
      </c>
      <c r="E244" s="27">
        <v>68.578166952299995</v>
      </c>
    </row>
    <row r="245" spans="4:5" x14ac:dyDescent="0.3">
      <c r="D245" s="27">
        <v>116.133830166661</v>
      </c>
      <c r="E245" s="27">
        <v>14.067288660301999</v>
      </c>
    </row>
    <row r="246" spans="4:5" x14ac:dyDescent="0.3">
      <c r="D246" s="27">
        <v>202.30579112219499</v>
      </c>
      <c r="E246" s="27">
        <v>289.01180441428301</v>
      </c>
    </row>
    <row r="247" spans="4:5" x14ac:dyDescent="0.3">
      <c r="D247" s="27">
        <v>239.60140848607699</v>
      </c>
      <c r="E247" s="27">
        <v>46.628792094738998</v>
      </c>
    </row>
    <row r="248" spans="4:5" x14ac:dyDescent="0.3">
      <c r="D248" s="27">
        <v>51.196468377328003</v>
      </c>
      <c r="E248" s="27">
        <v>163.86934681474801</v>
      </c>
    </row>
    <row r="249" spans="4:5" x14ac:dyDescent="0.3">
      <c r="D249" s="27">
        <v>157.716447248968</v>
      </c>
      <c r="E249" s="27">
        <v>194.592064093028</v>
      </c>
    </row>
    <row r="250" spans="4:5" x14ac:dyDescent="0.3">
      <c r="D250" s="27">
        <v>291.823977245447</v>
      </c>
      <c r="E250" s="27">
        <v>186.86368954758899</v>
      </c>
    </row>
    <row r="251" spans="4:5" x14ac:dyDescent="0.3">
      <c r="D251" s="27">
        <v>155.645672913526</v>
      </c>
      <c r="E251" s="27">
        <v>86.481921637674006</v>
      </c>
    </row>
    <row r="252" spans="4:5" x14ac:dyDescent="0.3">
      <c r="D252" s="27">
        <v>2.8284420276639999</v>
      </c>
      <c r="E252" s="27">
        <v>185.93119703798101</v>
      </c>
    </row>
    <row r="253" spans="4:5" x14ac:dyDescent="0.3">
      <c r="D253" s="27">
        <v>417.32989139081297</v>
      </c>
      <c r="E253" s="27">
        <v>67.565137155561004</v>
      </c>
    </row>
    <row r="254" spans="4:5" x14ac:dyDescent="0.3">
      <c r="D254" s="27">
        <v>123.273492024036</v>
      </c>
      <c r="E254" s="27">
        <v>145.09100074223599</v>
      </c>
    </row>
    <row r="255" spans="4:5" x14ac:dyDescent="0.3">
      <c r="D255" s="27">
        <v>109.36683262610499</v>
      </c>
      <c r="E255" s="27">
        <v>56.176313156338999</v>
      </c>
    </row>
    <row r="256" spans="4:5" x14ac:dyDescent="0.3">
      <c r="D256" s="27">
        <v>77.415987082135004</v>
      </c>
      <c r="E256" s="27">
        <v>22.065782660164999</v>
      </c>
    </row>
    <row r="257" spans="4:5" x14ac:dyDescent="0.3">
      <c r="D257" s="27">
        <v>114.29288742824301</v>
      </c>
      <c r="E257" s="27">
        <v>159.324129134911</v>
      </c>
    </row>
    <row r="258" spans="4:5" x14ac:dyDescent="0.3">
      <c r="D258" s="27">
        <v>31.116154412547001</v>
      </c>
      <c r="E258" s="27">
        <v>0.61000000000200005</v>
      </c>
    </row>
    <row r="259" spans="4:5" x14ac:dyDescent="0.3">
      <c r="D259" s="27">
        <v>247.52933219966999</v>
      </c>
      <c r="E259" s="27">
        <v>183.43415796136901</v>
      </c>
    </row>
    <row r="260" spans="4:5" x14ac:dyDescent="0.3">
      <c r="D260" s="27">
        <v>254.106189598686</v>
      </c>
      <c r="E260" s="27">
        <v>159.91590700440301</v>
      </c>
    </row>
    <row r="261" spans="4:5" x14ac:dyDescent="0.3">
      <c r="D261" s="27">
        <v>0.71166666666900003</v>
      </c>
      <c r="E261" s="27">
        <v>84.278928180473002</v>
      </c>
    </row>
    <row r="262" spans="4:5" x14ac:dyDescent="0.3">
      <c r="D262" s="27">
        <v>271.49576848881202</v>
      </c>
      <c r="E262" s="27">
        <v>277.53621953395998</v>
      </c>
    </row>
    <row r="263" spans="4:5" x14ac:dyDescent="0.3">
      <c r="D263" s="27">
        <v>148.237063758565</v>
      </c>
      <c r="E263" s="27">
        <v>117.760215963899</v>
      </c>
    </row>
    <row r="264" spans="4:5" x14ac:dyDescent="0.3">
      <c r="D264" s="27">
        <v>349.67140434719198</v>
      </c>
      <c r="E264" s="27">
        <v>222.44887097002299</v>
      </c>
    </row>
    <row r="265" spans="4:5" x14ac:dyDescent="0.3">
      <c r="D265" s="27">
        <v>111.62204175333299</v>
      </c>
      <c r="E265" s="27">
        <v>46.313115351908003</v>
      </c>
    </row>
    <row r="266" spans="4:5" x14ac:dyDescent="0.3">
      <c r="D266" s="27">
        <v>146.99025465553399</v>
      </c>
      <c r="E266" s="27">
        <v>109.724971697821</v>
      </c>
    </row>
    <row r="267" spans="4:5" x14ac:dyDescent="0.3">
      <c r="D267" s="27">
        <v>416.82006156118899</v>
      </c>
      <c r="E267" s="27">
        <v>161.13361137163699</v>
      </c>
    </row>
    <row r="268" spans="4:5" x14ac:dyDescent="0.3">
      <c r="D268" s="27">
        <v>178.092310531279</v>
      </c>
      <c r="E268" s="27">
        <v>188.628977968778</v>
      </c>
    </row>
    <row r="269" spans="4:5" x14ac:dyDescent="0.3">
      <c r="D269" s="27">
        <v>223.649189186272</v>
      </c>
      <c r="E269" s="27">
        <v>165.13091952961699</v>
      </c>
    </row>
    <row r="270" spans="4:5" x14ac:dyDescent="0.3">
      <c r="D270" s="27">
        <v>406.74746642123102</v>
      </c>
      <c r="E270" s="27">
        <v>116.808945792111</v>
      </c>
    </row>
    <row r="271" spans="4:5" x14ac:dyDescent="0.3">
      <c r="D271" s="27">
        <v>76.965274567831997</v>
      </c>
      <c r="E271" s="27">
        <v>238.67107123597901</v>
      </c>
    </row>
    <row r="272" spans="4:5" x14ac:dyDescent="0.3">
      <c r="D272" s="27">
        <v>0.61000000000200005</v>
      </c>
      <c r="E272" s="27">
        <v>165.112150269426</v>
      </c>
    </row>
    <row r="273" spans="4:5" x14ac:dyDescent="0.3">
      <c r="D273" s="27">
        <v>246.00731206501899</v>
      </c>
      <c r="E273" s="27">
        <v>251.487702989643</v>
      </c>
    </row>
    <row r="274" spans="4:5" x14ac:dyDescent="0.3">
      <c r="D274" s="27">
        <v>91.973481640431004</v>
      </c>
      <c r="E274" s="27">
        <v>243.21717465728</v>
      </c>
    </row>
    <row r="275" spans="4:5" x14ac:dyDescent="0.3">
      <c r="D275" s="27">
        <v>188.18031342363099</v>
      </c>
      <c r="E275" s="27">
        <v>130.142821593154</v>
      </c>
    </row>
    <row r="276" spans="4:5" x14ac:dyDescent="0.3">
      <c r="D276" s="27">
        <v>44.799215070886</v>
      </c>
      <c r="E276" s="27">
        <v>274.44830719603101</v>
      </c>
    </row>
    <row r="277" spans="4:5" x14ac:dyDescent="0.3">
      <c r="D277" s="27">
        <v>94.397319164066005</v>
      </c>
      <c r="E277" s="27">
        <v>12.014978866305</v>
      </c>
    </row>
    <row r="278" spans="4:5" x14ac:dyDescent="0.3">
      <c r="D278" s="27">
        <v>104.212733082206</v>
      </c>
      <c r="E278" s="27">
        <v>118.39426842816501</v>
      </c>
    </row>
    <row r="279" spans="4:5" x14ac:dyDescent="0.3">
      <c r="D279" s="27">
        <v>130.300854044255</v>
      </c>
      <c r="E279" s="27">
        <v>131.55622812268501</v>
      </c>
    </row>
    <row r="280" spans="4:5" x14ac:dyDescent="0.3">
      <c r="D280" s="27">
        <v>178.462815424779</v>
      </c>
      <c r="E280" s="27">
        <v>277.85379176459202</v>
      </c>
    </row>
    <row r="281" spans="4:5" x14ac:dyDescent="0.3">
      <c r="D281" s="27">
        <v>217.793057474866</v>
      </c>
      <c r="E281" s="27">
        <v>0.71166666666900003</v>
      </c>
    </row>
    <row r="282" spans="4:5" x14ac:dyDescent="0.3">
      <c r="D282" s="27">
        <v>59.713261959458997</v>
      </c>
      <c r="E282" s="27">
        <v>74.656345209161998</v>
      </c>
    </row>
    <row r="283" spans="4:5" x14ac:dyDescent="0.3">
      <c r="D283" s="27">
        <v>159.23018788634701</v>
      </c>
      <c r="E283" s="27">
        <v>249.08667373717199</v>
      </c>
    </row>
    <row r="284" spans="4:5" x14ac:dyDescent="0.3">
      <c r="D284" s="27">
        <v>45.288968948413</v>
      </c>
      <c r="E284" s="27">
        <v>148.700884134028</v>
      </c>
    </row>
    <row r="285" spans="4:5" x14ac:dyDescent="0.3">
      <c r="D285" s="27">
        <v>46.485502264489</v>
      </c>
      <c r="E285" s="27">
        <v>31.540044208238001</v>
      </c>
    </row>
    <row r="286" spans="4:5" x14ac:dyDescent="0.3">
      <c r="D286" s="27">
        <v>127.37379720093701</v>
      </c>
      <c r="E286" s="27">
        <v>140.83339169840701</v>
      </c>
    </row>
    <row r="287" spans="4:5" x14ac:dyDescent="0.3">
      <c r="D287" s="27">
        <v>228.030185198537</v>
      </c>
      <c r="E287" s="27">
        <v>335.56367363950699</v>
      </c>
    </row>
    <row r="288" spans="4:5" x14ac:dyDescent="0.3">
      <c r="D288" s="27">
        <v>0.61000000000200005</v>
      </c>
      <c r="E288" s="27">
        <v>43.195496529547</v>
      </c>
    </row>
    <row r="289" spans="4:5" x14ac:dyDescent="0.3">
      <c r="D289" s="27">
        <v>24.842055649603001</v>
      </c>
      <c r="E289" s="27">
        <v>6.6049147053470003</v>
      </c>
    </row>
    <row r="290" spans="4:5" x14ac:dyDescent="0.3">
      <c r="D290" s="27">
        <v>25.704427693513001</v>
      </c>
      <c r="E290" s="27">
        <v>135.399104103497</v>
      </c>
    </row>
    <row r="291" spans="4:5" x14ac:dyDescent="0.3">
      <c r="D291" s="27">
        <v>125.21822113242099</v>
      </c>
      <c r="E291" s="27">
        <v>0.61000000000200005</v>
      </c>
    </row>
    <row r="292" spans="4:5" x14ac:dyDescent="0.3">
      <c r="D292" s="27">
        <v>86.022563620349999</v>
      </c>
      <c r="E292" s="27">
        <v>195.314941970782</v>
      </c>
    </row>
    <row r="293" spans="4:5" x14ac:dyDescent="0.3">
      <c r="D293" s="27">
        <v>221.74922899625801</v>
      </c>
      <c r="E293" s="27">
        <v>21.298590512124001</v>
      </c>
    </row>
    <row r="294" spans="4:5" x14ac:dyDescent="0.3">
      <c r="D294" s="27">
        <v>0.61000000000200005</v>
      </c>
      <c r="E294" s="27">
        <v>1.5465380948780001</v>
      </c>
    </row>
    <row r="295" spans="4:5" x14ac:dyDescent="0.3">
      <c r="D295" s="27">
        <v>109.490420549977</v>
      </c>
      <c r="E295" s="27">
        <v>244.09230968924101</v>
      </c>
    </row>
    <row r="296" spans="4:5" x14ac:dyDescent="0.3">
      <c r="D296" s="27">
        <v>137.62640262780499</v>
      </c>
      <c r="E296" s="27">
        <v>391.47490412605799</v>
      </c>
    </row>
    <row r="297" spans="4:5" x14ac:dyDescent="0.3">
      <c r="D297" s="27">
        <v>126.89208578549101</v>
      </c>
      <c r="E297" s="27">
        <v>0.61000000000200005</v>
      </c>
    </row>
    <row r="298" spans="4:5" x14ac:dyDescent="0.3">
      <c r="D298" s="27">
        <v>123.33159951050401</v>
      </c>
      <c r="E298" s="27">
        <v>397.62435516284302</v>
      </c>
    </row>
    <row r="299" spans="4:5" x14ac:dyDescent="0.3">
      <c r="D299" s="27">
        <v>280.78220659316997</v>
      </c>
      <c r="E299" s="27">
        <v>182.41401003081</v>
      </c>
    </row>
    <row r="300" spans="4:5" x14ac:dyDescent="0.3">
      <c r="D300" s="27">
        <v>31.589111424628999</v>
      </c>
      <c r="E300" s="27">
        <v>40.746089439721999</v>
      </c>
    </row>
    <row r="301" spans="4:5" x14ac:dyDescent="0.3">
      <c r="D301" s="27">
        <v>181.33811585178901</v>
      </c>
      <c r="E301" s="27">
        <v>1146.9630211982901</v>
      </c>
    </row>
    <row r="302" spans="4:5" x14ac:dyDescent="0.3">
      <c r="D302" s="27">
        <v>94.210638183387005</v>
      </c>
      <c r="E302" s="27">
        <v>57.238991752179999</v>
      </c>
    </row>
    <row r="303" spans="4:5" x14ac:dyDescent="0.3">
      <c r="D303" s="27">
        <v>39.824312634247001</v>
      </c>
      <c r="E303" s="27">
        <v>184.61174928316399</v>
      </c>
    </row>
    <row r="304" spans="4:5" x14ac:dyDescent="0.3">
      <c r="D304" s="27">
        <v>0.71166666666900003</v>
      </c>
      <c r="E304" s="27">
        <v>309.30743808797899</v>
      </c>
    </row>
    <row r="305" spans="4:5" x14ac:dyDescent="0.3">
      <c r="D305" s="27">
        <v>163.84450025772</v>
      </c>
      <c r="E305" s="27">
        <v>114.900261059784</v>
      </c>
    </row>
    <row r="306" spans="4:5" x14ac:dyDescent="0.3">
      <c r="D306" s="27">
        <v>264.49355862552699</v>
      </c>
      <c r="E306" s="27">
        <v>0.813333333336</v>
      </c>
    </row>
    <row r="307" spans="4:5" x14ac:dyDescent="0.3">
      <c r="D307" s="27">
        <v>118.769573952984</v>
      </c>
      <c r="E307" s="27">
        <v>122.863549595289</v>
      </c>
    </row>
    <row r="308" spans="4:5" x14ac:dyDescent="0.3">
      <c r="D308" s="27">
        <v>152.83365015092201</v>
      </c>
      <c r="E308" s="27">
        <v>31.445618623577001</v>
      </c>
    </row>
    <row r="309" spans="4:5" x14ac:dyDescent="0.3">
      <c r="D309" s="27">
        <v>423.81001673424799</v>
      </c>
      <c r="E309" s="27">
        <v>51.487083326301999</v>
      </c>
    </row>
    <row r="310" spans="4:5" x14ac:dyDescent="0.3">
      <c r="D310" s="27">
        <v>89.508135451653999</v>
      </c>
      <c r="E310" s="27">
        <v>152.97214287890199</v>
      </c>
    </row>
    <row r="311" spans="4:5" x14ac:dyDescent="0.3">
      <c r="D311" s="27">
        <v>119.145971297527</v>
      </c>
      <c r="E311" s="27">
        <v>148.877152168782</v>
      </c>
    </row>
    <row r="312" spans="4:5" x14ac:dyDescent="0.3">
      <c r="D312" s="27">
        <v>106.38594857962499</v>
      </c>
      <c r="E312" s="27">
        <v>116.003289695452</v>
      </c>
    </row>
    <row r="313" spans="4:5" x14ac:dyDescent="0.3">
      <c r="D313" s="27">
        <v>75.421849185553995</v>
      </c>
      <c r="E313" s="27">
        <v>171.27114950581699</v>
      </c>
    </row>
    <row r="314" spans="4:5" x14ac:dyDescent="0.3">
      <c r="D314" s="27">
        <v>29.605497085370999</v>
      </c>
      <c r="E314" s="27">
        <v>231.86057891752199</v>
      </c>
    </row>
    <row r="315" spans="4:5" x14ac:dyDescent="0.3">
      <c r="D315" s="27">
        <v>91.402574818652994</v>
      </c>
      <c r="E315" s="27">
        <v>297.34475158621098</v>
      </c>
    </row>
    <row r="316" spans="4:5" x14ac:dyDescent="0.3">
      <c r="D316" s="27">
        <v>94.764926772384996</v>
      </c>
      <c r="E316" s="27">
        <v>39.976946789182001</v>
      </c>
    </row>
    <row r="317" spans="4:5" x14ac:dyDescent="0.3">
      <c r="D317" s="27">
        <v>136.852834573031</v>
      </c>
      <c r="E317" s="27">
        <v>127.555692252794</v>
      </c>
    </row>
    <row r="318" spans="4:5" x14ac:dyDescent="0.3">
      <c r="D318" s="27">
        <v>20.910098161655998</v>
      </c>
      <c r="E318" s="27">
        <v>160.32193756976699</v>
      </c>
    </row>
    <row r="319" spans="4:5" x14ac:dyDescent="0.3">
      <c r="D319" s="27">
        <v>207.21191094632101</v>
      </c>
      <c r="E319" s="27">
        <v>13.375862932039</v>
      </c>
    </row>
    <row r="320" spans="4:5" x14ac:dyDescent="0.3">
      <c r="D320" s="27">
        <v>29.535308821398001</v>
      </c>
      <c r="E320" s="27">
        <v>75.685475082739003</v>
      </c>
    </row>
    <row r="321" spans="4:5" x14ac:dyDescent="0.3">
      <c r="D321" s="27">
        <v>140.072428059879</v>
      </c>
      <c r="E321" s="27">
        <v>0.61000000000200005</v>
      </c>
    </row>
    <row r="322" spans="4:5" x14ac:dyDescent="0.3">
      <c r="D322" s="27">
        <v>57.623835901447002</v>
      </c>
      <c r="E322" s="27">
        <v>119.09469882886</v>
      </c>
    </row>
    <row r="323" spans="4:5" x14ac:dyDescent="0.3">
      <c r="D323" s="27">
        <v>92.156815707953001</v>
      </c>
      <c r="E323" s="27">
        <v>75.821005850949007</v>
      </c>
    </row>
    <row r="324" spans="4:5" x14ac:dyDescent="0.3">
      <c r="D324" s="27">
        <v>30.361267140142001</v>
      </c>
      <c r="E324" s="27">
        <v>82.767382347807001</v>
      </c>
    </row>
    <row r="325" spans="4:5" x14ac:dyDescent="0.3">
      <c r="D325" s="27">
        <v>290.81312525853798</v>
      </c>
      <c r="E325" s="27">
        <v>130.77299127037099</v>
      </c>
    </row>
    <row r="326" spans="4:5" x14ac:dyDescent="0.3">
      <c r="D326" s="27">
        <v>328.93945233712498</v>
      </c>
      <c r="E326" s="27">
        <v>125.580985035528</v>
      </c>
    </row>
    <row r="327" spans="4:5" x14ac:dyDescent="0.3">
      <c r="D327" s="27">
        <v>0.71166666666900003</v>
      </c>
      <c r="E327" s="27">
        <v>0.61000000000200005</v>
      </c>
    </row>
    <row r="328" spans="4:5" x14ac:dyDescent="0.3">
      <c r="D328" s="27">
        <v>299.28268267421601</v>
      </c>
      <c r="E328" s="27">
        <v>411.09809883295299</v>
      </c>
    </row>
    <row r="329" spans="4:5" x14ac:dyDescent="0.3">
      <c r="D329" s="27">
        <v>45.646080992317003</v>
      </c>
      <c r="E329" s="27">
        <v>74.286180021556007</v>
      </c>
    </row>
    <row r="330" spans="4:5" x14ac:dyDescent="0.3">
      <c r="D330" s="27">
        <v>96.551426423365001</v>
      </c>
      <c r="E330" s="27">
        <v>123.711057755246</v>
      </c>
    </row>
    <row r="331" spans="4:5" x14ac:dyDescent="0.3">
      <c r="D331" s="27">
        <v>0.61000000000200005</v>
      </c>
      <c r="E331" s="27">
        <v>103.77178593505199</v>
      </c>
    </row>
    <row r="332" spans="4:5" x14ac:dyDescent="0.3">
      <c r="D332" s="27">
        <v>144.47805028430699</v>
      </c>
      <c r="E332" s="27">
        <v>242.265446871389</v>
      </c>
    </row>
    <row r="333" spans="4:5" x14ac:dyDescent="0.3">
      <c r="D333" s="27">
        <v>168.564406531126</v>
      </c>
      <c r="E333" s="27">
        <v>64.780192306347999</v>
      </c>
    </row>
    <row r="334" spans="4:5" x14ac:dyDescent="0.3">
      <c r="D334" s="27">
        <v>371.99489367802897</v>
      </c>
      <c r="E334" s="27">
        <v>303.39130042943799</v>
      </c>
    </row>
    <row r="335" spans="4:5" x14ac:dyDescent="0.3">
      <c r="D335" s="27">
        <v>20.533014274039001</v>
      </c>
      <c r="E335" s="27">
        <v>103.061999212971</v>
      </c>
    </row>
    <row r="336" spans="4:5" x14ac:dyDescent="0.3">
      <c r="D336" s="27">
        <v>62.836633381935997</v>
      </c>
      <c r="E336" s="27">
        <v>0.813333333336</v>
      </c>
    </row>
    <row r="337" spans="4:5" x14ac:dyDescent="0.3">
      <c r="D337" s="27">
        <v>284.38459440203701</v>
      </c>
      <c r="E337" s="27">
        <v>20.017937831228998</v>
      </c>
    </row>
    <row r="338" spans="4:5" x14ac:dyDescent="0.3">
      <c r="D338" s="27">
        <v>1.649949088072</v>
      </c>
      <c r="E338" s="27">
        <v>42.041184388881</v>
      </c>
    </row>
    <row r="339" spans="4:5" x14ac:dyDescent="0.3">
      <c r="D339" s="27">
        <v>75.073546204932995</v>
      </c>
      <c r="E339" s="27">
        <v>190.699275307015</v>
      </c>
    </row>
    <row r="340" spans="4:5" x14ac:dyDescent="0.3">
      <c r="D340" s="27">
        <v>104.75259101947699</v>
      </c>
      <c r="E340" s="27">
        <v>170.930893288953</v>
      </c>
    </row>
    <row r="341" spans="4:5" x14ac:dyDescent="0.3">
      <c r="D341" s="27">
        <v>11.094176967409</v>
      </c>
      <c r="E341" s="27">
        <v>275.26900203981899</v>
      </c>
    </row>
    <row r="342" spans="4:5" x14ac:dyDescent="0.3">
      <c r="D342" s="27">
        <v>156.99793477239899</v>
      </c>
      <c r="E342" s="27">
        <v>450.95863967525997</v>
      </c>
    </row>
    <row r="343" spans="4:5" x14ac:dyDescent="0.3">
      <c r="D343" s="27">
        <v>174.40497160262601</v>
      </c>
      <c r="E343" s="27">
        <v>639.75205725946296</v>
      </c>
    </row>
    <row r="344" spans="4:5" x14ac:dyDescent="0.3">
      <c r="D344" s="27">
        <v>63.607921509985999</v>
      </c>
      <c r="E344" s="27">
        <v>30.151165932723998</v>
      </c>
    </row>
    <row r="345" spans="4:5" x14ac:dyDescent="0.3">
      <c r="D345" s="27">
        <v>0.71166666666900003</v>
      </c>
      <c r="E345" s="27">
        <v>165.79337698552601</v>
      </c>
    </row>
    <row r="346" spans="4:5" x14ac:dyDescent="0.3">
      <c r="D346" s="27">
        <v>337.15959976324001</v>
      </c>
      <c r="E346" s="27">
        <v>197.84551575202099</v>
      </c>
    </row>
    <row r="347" spans="4:5" x14ac:dyDescent="0.3">
      <c r="D347" s="27">
        <v>200.25618962963199</v>
      </c>
      <c r="E347" s="27">
        <v>225.647085001081</v>
      </c>
    </row>
    <row r="348" spans="4:5" x14ac:dyDescent="0.3">
      <c r="D348" s="27">
        <v>84.673871098234002</v>
      </c>
      <c r="E348" s="27">
        <v>68.782048597712006</v>
      </c>
    </row>
    <row r="349" spans="4:5" x14ac:dyDescent="0.3">
      <c r="D349" s="27">
        <v>0.71166666666900003</v>
      </c>
      <c r="E349" s="27">
        <v>129.666166331971</v>
      </c>
    </row>
    <row r="350" spans="4:5" x14ac:dyDescent="0.3">
      <c r="D350" s="27">
        <v>178.89252845413299</v>
      </c>
      <c r="E350" s="27">
        <v>233.75894721285101</v>
      </c>
    </row>
    <row r="351" spans="4:5" x14ac:dyDescent="0.3">
      <c r="D351" s="27">
        <v>217.954910301832</v>
      </c>
      <c r="E351" s="27">
        <v>47.806393681902001</v>
      </c>
    </row>
    <row r="352" spans="4:5" x14ac:dyDescent="0.3">
      <c r="D352" s="27">
        <v>118.756706047726</v>
      </c>
      <c r="E352" s="27">
        <v>158.060322063732</v>
      </c>
    </row>
    <row r="353" spans="4:5" x14ac:dyDescent="0.3">
      <c r="D353" s="27">
        <v>0.61000000000200005</v>
      </c>
      <c r="E353" s="27">
        <v>0.813333333336</v>
      </c>
    </row>
    <row r="354" spans="4:5" x14ac:dyDescent="0.3">
      <c r="D354" s="27">
        <v>64.996227812640001</v>
      </c>
      <c r="E354" s="27">
        <v>165.79827974390599</v>
      </c>
    </row>
    <row r="355" spans="4:5" x14ac:dyDescent="0.3">
      <c r="D355" s="27">
        <v>181.207812013188</v>
      </c>
      <c r="E355" s="27">
        <v>139.886966026338</v>
      </c>
    </row>
    <row r="356" spans="4:5" x14ac:dyDescent="0.3">
      <c r="D356" s="27">
        <v>74.304795418026004</v>
      </c>
      <c r="E356" s="27">
        <v>0.71166666666900003</v>
      </c>
    </row>
    <row r="357" spans="4:5" x14ac:dyDescent="0.3">
      <c r="D357" s="27">
        <v>54.311086596067</v>
      </c>
      <c r="E357" s="27">
        <v>65.751704518764001</v>
      </c>
    </row>
    <row r="358" spans="4:5" x14ac:dyDescent="0.3">
      <c r="D358" s="27">
        <v>101.30021888678399</v>
      </c>
      <c r="E358" s="27">
        <v>192.47633802884101</v>
      </c>
    </row>
    <row r="359" spans="4:5" x14ac:dyDescent="0.3">
      <c r="D359" s="27">
        <v>0.61000000000200005</v>
      </c>
      <c r="E359" s="27">
        <v>28.591703939449999</v>
      </c>
    </row>
    <row r="360" spans="4:5" x14ac:dyDescent="0.3">
      <c r="D360" s="27">
        <v>104.996575620735</v>
      </c>
      <c r="E360" s="27">
        <v>27.510767583909999</v>
      </c>
    </row>
    <row r="361" spans="4:5" x14ac:dyDescent="0.3">
      <c r="D361" s="27">
        <v>0.61000000000200005</v>
      </c>
      <c r="E361" s="27">
        <v>97.212549273503996</v>
      </c>
    </row>
    <row r="362" spans="4:5" x14ac:dyDescent="0.3">
      <c r="D362" s="27">
        <v>85.363141321323994</v>
      </c>
      <c r="E362" s="27">
        <v>122.745958687263</v>
      </c>
    </row>
    <row r="363" spans="4:5" x14ac:dyDescent="0.3">
      <c r="D363" s="27">
        <v>138.33672441315301</v>
      </c>
      <c r="E363" s="27">
        <v>455.69819218930002</v>
      </c>
    </row>
    <row r="364" spans="4:5" x14ac:dyDescent="0.3">
      <c r="D364" s="27">
        <v>156.35503985589301</v>
      </c>
      <c r="E364" s="27">
        <v>84.533324310520001</v>
      </c>
    </row>
    <row r="365" spans="4:5" x14ac:dyDescent="0.3">
      <c r="D365" s="27">
        <v>36.525002327244003</v>
      </c>
      <c r="E365" s="27">
        <v>174.002580208491</v>
      </c>
    </row>
    <row r="366" spans="4:5" x14ac:dyDescent="0.3">
      <c r="D366" s="27">
        <v>18.686689585033001</v>
      </c>
      <c r="E366" s="27">
        <v>128.52060856110199</v>
      </c>
    </row>
    <row r="367" spans="4:5" x14ac:dyDescent="0.3">
      <c r="D367" s="27">
        <v>88.868713385302996</v>
      </c>
      <c r="E367" s="27">
        <v>152.443555340469</v>
      </c>
    </row>
    <row r="368" spans="4:5" x14ac:dyDescent="0.3">
      <c r="D368" s="27">
        <v>216.92853104319099</v>
      </c>
      <c r="E368" s="27">
        <v>16.019404552318001</v>
      </c>
    </row>
    <row r="369" spans="4:5" x14ac:dyDescent="0.3">
      <c r="D369" s="27">
        <v>50.625454007164002</v>
      </c>
      <c r="E369" s="27">
        <v>104.77942118212999</v>
      </c>
    </row>
    <row r="370" spans="4:5" x14ac:dyDescent="0.3">
      <c r="D370" s="27">
        <v>153.910159395367</v>
      </c>
      <c r="E370" s="27">
        <v>244.04489145420101</v>
      </c>
    </row>
    <row r="371" spans="4:5" x14ac:dyDescent="0.3">
      <c r="D371" s="27">
        <v>59.541272834185001</v>
      </c>
      <c r="E371" s="27">
        <v>131.95244586253099</v>
      </c>
    </row>
    <row r="372" spans="4:5" x14ac:dyDescent="0.3">
      <c r="D372" s="27">
        <v>6.3218338075440004</v>
      </c>
      <c r="E372" s="27">
        <v>129.586818885474</v>
      </c>
    </row>
    <row r="373" spans="4:5" x14ac:dyDescent="0.3">
      <c r="D373" s="27">
        <v>0.61000000000200005</v>
      </c>
      <c r="E373" s="27">
        <v>0.71166666666900003</v>
      </c>
    </row>
    <row r="374" spans="4:5" x14ac:dyDescent="0.3">
      <c r="D374" s="27">
        <v>75.112113990539001</v>
      </c>
      <c r="E374" s="27">
        <v>32.774923759601002</v>
      </c>
    </row>
    <row r="375" spans="4:5" x14ac:dyDescent="0.3">
      <c r="D375" s="27">
        <v>150.77913083642699</v>
      </c>
      <c r="E375" s="27">
        <v>152.784546930837</v>
      </c>
    </row>
    <row r="376" spans="4:5" x14ac:dyDescent="0.3">
      <c r="D376" s="27">
        <v>174.191466137362</v>
      </c>
      <c r="E376" s="27">
        <v>229.42212488671001</v>
      </c>
    </row>
    <row r="377" spans="4:5" x14ac:dyDescent="0.3">
      <c r="D377" s="27">
        <v>44.044353708698999</v>
      </c>
      <c r="E377" s="27">
        <v>169.22195014104199</v>
      </c>
    </row>
    <row r="378" spans="4:5" x14ac:dyDescent="0.3">
      <c r="D378" s="27">
        <v>87.650243644287997</v>
      </c>
      <c r="E378" s="27">
        <v>22.272423475286999</v>
      </c>
    </row>
    <row r="379" spans="4:5" x14ac:dyDescent="0.3">
      <c r="D379" s="27">
        <v>262.07914064010703</v>
      </c>
      <c r="E379" s="27">
        <v>41.294039691719</v>
      </c>
    </row>
    <row r="380" spans="4:5" x14ac:dyDescent="0.3">
      <c r="D380" s="27">
        <v>0.71166666666900003</v>
      </c>
      <c r="E380" s="27">
        <v>23.500373297591</v>
      </c>
    </row>
    <row r="381" spans="4:5" x14ac:dyDescent="0.3">
      <c r="D381" s="27">
        <v>14.09203481093</v>
      </c>
      <c r="E381" s="27">
        <v>74.743506203812998</v>
      </c>
    </row>
    <row r="382" spans="4:5" x14ac:dyDescent="0.3">
      <c r="D382" s="27">
        <v>99.660729638497003</v>
      </c>
      <c r="E382" s="27">
        <v>29.037514380085</v>
      </c>
    </row>
    <row r="383" spans="4:5" x14ac:dyDescent="0.3">
      <c r="D383" s="27">
        <v>34.035725138105001</v>
      </c>
      <c r="E383" s="27">
        <v>10.039038581338</v>
      </c>
    </row>
    <row r="384" spans="4:5" x14ac:dyDescent="0.3">
      <c r="D384" s="27">
        <v>0.86038789579300001</v>
      </c>
      <c r="E384" s="27">
        <v>63.530552666516002</v>
      </c>
    </row>
    <row r="385" spans="4:5" x14ac:dyDescent="0.3">
      <c r="D385" s="27">
        <v>10.819945832155</v>
      </c>
      <c r="E385" s="27">
        <v>1.523431119821</v>
      </c>
    </row>
    <row r="386" spans="4:5" x14ac:dyDescent="0.3">
      <c r="D386" s="27">
        <v>69.698136215741002</v>
      </c>
      <c r="E386" s="27">
        <v>127.580059714642</v>
      </c>
    </row>
    <row r="387" spans="4:5" x14ac:dyDescent="0.3">
      <c r="D387" s="27">
        <v>7.1455459921440001</v>
      </c>
      <c r="E387" s="27">
        <v>37.969076835134999</v>
      </c>
    </row>
    <row r="388" spans="4:5" x14ac:dyDescent="0.3">
      <c r="D388" s="27">
        <v>57.245088851454</v>
      </c>
      <c r="E388" s="27">
        <v>99.980570089061004</v>
      </c>
    </row>
    <row r="389" spans="4:5" x14ac:dyDescent="0.3">
      <c r="D389" s="27">
        <v>49.085427408249998</v>
      </c>
      <c r="E389" s="27">
        <v>136.40654858526801</v>
      </c>
    </row>
    <row r="390" spans="4:5" x14ac:dyDescent="0.3">
      <c r="D390" s="27">
        <v>162.58184744448101</v>
      </c>
      <c r="E390" s="27">
        <v>43.719179294353999</v>
      </c>
    </row>
    <row r="391" spans="4:5" x14ac:dyDescent="0.3">
      <c r="D391" s="27">
        <v>338.14502321071598</v>
      </c>
      <c r="E391" s="27">
        <v>27.789286349908998</v>
      </c>
    </row>
    <row r="392" spans="4:5" x14ac:dyDescent="0.3">
      <c r="D392" s="27">
        <v>0.50833333333499997</v>
      </c>
      <c r="E392" s="27">
        <v>64.907564307347997</v>
      </c>
    </row>
    <row r="393" spans="4:5" x14ac:dyDescent="0.3">
      <c r="D393" s="27">
        <v>135.255078434918</v>
      </c>
      <c r="E393" s="27">
        <v>0.61000000000200005</v>
      </c>
    </row>
    <row r="394" spans="4:5" x14ac:dyDescent="0.3">
      <c r="D394" s="27">
        <v>2.1145494706119998</v>
      </c>
      <c r="E394" s="27">
        <v>124.217778792958</v>
      </c>
    </row>
    <row r="395" spans="4:5" x14ac:dyDescent="0.3">
      <c r="D395" s="27">
        <v>0.61000000000200005</v>
      </c>
      <c r="E395" s="27">
        <v>233.914699574232</v>
      </c>
    </row>
    <row r="396" spans="4:5" x14ac:dyDescent="0.3">
      <c r="D396" s="27">
        <v>152.75189800835301</v>
      </c>
      <c r="E396" s="27">
        <v>0.71166666666900003</v>
      </c>
    </row>
    <row r="397" spans="4:5" x14ac:dyDescent="0.3">
      <c r="D397" s="27">
        <v>177.03623261091701</v>
      </c>
      <c r="E397" s="27">
        <v>221.64129187926099</v>
      </c>
    </row>
    <row r="398" spans="4:5" x14ac:dyDescent="0.3">
      <c r="D398" s="27">
        <v>135.610834943745</v>
      </c>
      <c r="E398" s="27">
        <v>113.939784101353</v>
      </c>
    </row>
    <row r="399" spans="4:5" x14ac:dyDescent="0.3">
      <c r="D399" s="27">
        <v>60.875082529692001</v>
      </c>
      <c r="E399" s="27">
        <v>145.80413264996301</v>
      </c>
    </row>
    <row r="400" spans="4:5" x14ac:dyDescent="0.3">
      <c r="D400" s="27">
        <v>352.65046729956202</v>
      </c>
      <c r="E400" s="27">
        <v>669.50100857198095</v>
      </c>
    </row>
    <row r="401" spans="4:5" x14ac:dyDescent="0.3">
      <c r="D401" s="27">
        <v>238.84994736716399</v>
      </c>
      <c r="E401" s="27">
        <v>146.222757477399</v>
      </c>
    </row>
    <row r="402" spans="4:5" x14ac:dyDescent="0.3">
      <c r="D402" s="27">
        <v>63.703842405971997</v>
      </c>
      <c r="E402" s="27">
        <v>234.39508960704799</v>
      </c>
    </row>
    <row r="403" spans="4:5" x14ac:dyDescent="0.3">
      <c r="D403" s="27">
        <v>242.167929165537</v>
      </c>
      <c r="E403" s="27">
        <v>76.835114088954995</v>
      </c>
    </row>
    <row r="404" spans="4:5" x14ac:dyDescent="0.3">
      <c r="D404" s="27">
        <v>154.61785300464501</v>
      </c>
      <c r="E404" s="27">
        <v>108.171648522815</v>
      </c>
    </row>
    <row r="405" spans="4:5" x14ac:dyDescent="0.3">
      <c r="D405" s="27">
        <v>170.68478092925801</v>
      </c>
      <c r="E405" s="27">
        <v>105.00145392168</v>
      </c>
    </row>
    <row r="406" spans="4:5" x14ac:dyDescent="0.3">
      <c r="D406" s="27">
        <v>97.544818186693007</v>
      </c>
      <c r="E406" s="27">
        <v>316.42601901855198</v>
      </c>
    </row>
    <row r="407" spans="4:5" x14ac:dyDescent="0.3">
      <c r="D407" s="27">
        <v>68.679631891390997</v>
      </c>
      <c r="E407" s="27">
        <v>109.585135146293</v>
      </c>
    </row>
    <row r="408" spans="4:5" x14ac:dyDescent="0.3">
      <c r="D408" s="27">
        <v>74.762886294911993</v>
      </c>
      <c r="E408" s="27">
        <v>294.82903962923302</v>
      </c>
    </row>
    <row r="409" spans="4:5" x14ac:dyDescent="0.3">
      <c r="D409" s="27">
        <v>422.17505912460001</v>
      </c>
      <c r="E409" s="27">
        <v>86.657561279047997</v>
      </c>
    </row>
    <row r="410" spans="4:5" x14ac:dyDescent="0.3">
      <c r="D410" s="27">
        <v>73.116950343772004</v>
      </c>
      <c r="E410" s="27">
        <v>69.228393476072995</v>
      </c>
    </row>
    <row r="411" spans="4:5" x14ac:dyDescent="0.3">
      <c r="D411" s="27">
        <v>196.103217372063</v>
      </c>
      <c r="E411" s="27">
        <v>83.740099476878001</v>
      </c>
    </row>
    <row r="412" spans="4:5" x14ac:dyDescent="0.3">
      <c r="D412" s="27">
        <v>183.56217573721901</v>
      </c>
      <c r="E412" s="27">
        <v>112.753905221688</v>
      </c>
    </row>
    <row r="413" spans="4:5" x14ac:dyDescent="0.3">
      <c r="D413" s="27">
        <v>161.41590390705301</v>
      </c>
      <c r="E413" s="27">
        <v>81.809468566459003</v>
      </c>
    </row>
    <row r="414" spans="4:5" x14ac:dyDescent="0.3">
      <c r="D414" s="27">
        <v>167.55350199673001</v>
      </c>
      <c r="E414" s="27">
        <v>58.253793545515997</v>
      </c>
    </row>
    <row r="415" spans="4:5" x14ac:dyDescent="0.3">
      <c r="D415" s="27">
        <v>2.6780975053940002</v>
      </c>
      <c r="E415" s="27">
        <v>13.863877549391001</v>
      </c>
    </row>
    <row r="416" spans="4:5" x14ac:dyDescent="0.3">
      <c r="D416" s="27">
        <v>103.51367877908601</v>
      </c>
      <c r="E416" s="27">
        <v>100.886626370461</v>
      </c>
    </row>
    <row r="417" spans="4:5" x14ac:dyDescent="0.3">
      <c r="D417" s="27">
        <v>74.901787121286006</v>
      </c>
      <c r="E417" s="27">
        <v>64.901600671992995</v>
      </c>
    </row>
    <row r="418" spans="4:5" x14ac:dyDescent="0.3">
      <c r="D418" s="27">
        <v>178.68893654068</v>
      </c>
      <c r="E418" s="27">
        <v>57.289514428346997</v>
      </c>
    </row>
    <row r="419" spans="4:5" x14ac:dyDescent="0.3">
      <c r="D419" s="27">
        <v>318.97734432796801</v>
      </c>
      <c r="E419" s="27">
        <v>269.15717762767702</v>
      </c>
    </row>
    <row r="420" spans="4:5" x14ac:dyDescent="0.3">
      <c r="D420" s="27">
        <v>84.022806565460996</v>
      </c>
      <c r="E420" s="27">
        <v>198.67037207639001</v>
      </c>
    </row>
    <row r="421" spans="4:5" x14ac:dyDescent="0.3">
      <c r="D421" s="27">
        <v>188.56809922709201</v>
      </c>
      <c r="E421" s="27">
        <v>172.64675789321899</v>
      </c>
    </row>
    <row r="422" spans="4:5" x14ac:dyDescent="0.3">
      <c r="D422" s="27">
        <v>187.55775361270801</v>
      </c>
    </row>
    <row r="423" spans="4:5" x14ac:dyDescent="0.3">
      <c r="D423" s="27">
        <v>115.46478829812099</v>
      </c>
      <c r="E423" s="27">
        <v>125.9819</v>
      </c>
    </row>
    <row r="424" spans="4:5" x14ac:dyDescent="0.3">
      <c r="D424" s="27">
        <v>360.60169752696999</v>
      </c>
      <c r="E424" s="27">
        <v>110.54300000000001</v>
      </c>
    </row>
    <row r="425" spans="4:5" x14ac:dyDescent="0.3">
      <c r="D425" s="27">
        <v>190.901115363288</v>
      </c>
      <c r="E425" s="27">
        <v>21.66602</v>
      </c>
    </row>
    <row r="426" spans="4:5" x14ac:dyDescent="0.3">
      <c r="D426" s="27">
        <v>54.346862688476001</v>
      </c>
    </row>
    <row r="427" spans="4:5" x14ac:dyDescent="0.3">
      <c r="D427" s="27">
        <v>71.076790424460995</v>
      </c>
    </row>
    <row r="428" spans="4:5" x14ac:dyDescent="0.3">
      <c r="D428" s="27">
        <v>120.351876324888</v>
      </c>
    </row>
    <row r="429" spans="4:5" x14ac:dyDescent="0.3">
      <c r="D429" s="27">
        <v>51.305190075303003</v>
      </c>
    </row>
    <row r="430" spans="4:5" x14ac:dyDescent="0.3">
      <c r="D430" s="27">
        <v>123.769847754308</v>
      </c>
    </row>
    <row r="431" spans="4:5" x14ac:dyDescent="0.3">
      <c r="D431" s="27">
        <v>215.88753715705701</v>
      </c>
    </row>
    <row r="432" spans="4:5" x14ac:dyDescent="0.3">
      <c r="D432" s="27">
        <v>50.804253810062001</v>
      </c>
    </row>
    <row r="433" spans="4:4" x14ac:dyDescent="0.3">
      <c r="D433" s="27">
        <v>16.312670791953</v>
      </c>
    </row>
    <row r="434" spans="4:4" x14ac:dyDescent="0.3">
      <c r="D434" s="27">
        <v>55.828540338712997</v>
      </c>
    </row>
    <row r="435" spans="4:4" x14ac:dyDescent="0.3">
      <c r="D435" s="27">
        <v>19.551894938112</v>
      </c>
    </row>
    <row r="436" spans="4:4" x14ac:dyDescent="0.3">
      <c r="D436" s="27">
        <v>91.393939593591</v>
      </c>
    </row>
    <row r="437" spans="4:4" x14ac:dyDescent="0.3">
      <c r="D437" s="27">
        <v>95.541186414676005</v>
      </c>
    </row>
    <row r="438" spans="4:4" x14ac:dyDescent="0.3">
      <c r="D438" s="27">
        <v>0.61000000000200005</v>
      </c>
    </row>
    <row r="439" spans="4:4" x14ac:dyDescent="0.3">
      <c r="D439" s="27">
        <v>70.949254083458001</v>
      </c>
    </row>
    <row r="440" spans="4:4" x14ac:dyDescent="0.3">
      <c r="D440" s="27">
        <v>23.578853270086</v>
      </c>
    </row>
    <row r="441" spans="4:4" x14ac:dyDescent="0.3">
      <c r="D441" s="27">
        <v>36.041347826341003</v>
      </c>
    </row>
    <row r="442" spans="4:4" x14ac:dyDescent="0.3">
      <c r="D442" s="27">
        <v>195.349567947601</v>
      </c>
    </row>
    <row r="443" spans="4:4" x14ac:dyDescent="0.3">
      <c r="D443" s="27">
        <v>57.391260536965</v>
      </c>
    </row>
    <row r="444" spans="4:4" x14ac:dyDescent="0.3">
      <c r="D444" s="27">
        <v>2.2865145454740001</v>
      </c>
    </row>
    <row r="445" spans="4:4" x14ac:dyDescent="0.3">
      <c r="D445" s="27">
        <v>66.044565094443996</v>
      </c>
    </row>
    <row r="446" spans="4:4" x14ac:dyDescent="0.3">
      <c r="D446" s="27">
        <v>0.71166666666900003</v>
      </c>
    </row>
    <row r="447" spans="4:4" x14ac:dyDescent="0.3">
      <c r="D447" s="27">
        <v>115.210040496221</v>
      </c>
    </row>
    <row r="448" spans="4:4" x14ac:dyDescent="0.3">
      <c r="D448" s="27">
        <v>61.258102430896997</v>
      </c>
    </row>
    <row r="449" spans="4:4" x14ac:dyDescent="0.3">
      <c r="D449" s="27">
        <v>105.297934404443</v>
      </c>
    </row>
    <row r="450" spans="4:4" x14ac:dyDescent="0.3">
      <c r="D450" s="27">
        <v>47.258037801782002</v>
      </c>
    </row>
    <row r="451" spans="4:4" x14ac:dyDescent="0.3">
      <c r="D451" s="27">
        <v>441.56426597331603</v>
      </c>
    </row>
    <row r="452" spans="4:4" x14ac:dyDescent="0.3">
      <c r="D452" s="27">
        <v>149.72674445201901</v>
      </c>
    </row>
    <row r="453" spans="4:4" x14ac:dyDescent="0.3">
      <c r="D453" s="27">
        <v>47.310242717503002</v>
      </c>
    </row>
    <row r="454" spans="4:4" x14ac:dyDescent="0.3">
      <c r="D454" s="27">
        <v>0.61000000000200005</v>
      </c>
    </row>
    <row r="455" spans="4:4" x14ac:dyDescent="0.3">
      <c r="D455" s="27">
        <v>95.689372605025</v>
      </c>
    </row>
    <row r="456" spans="4:4" x14ac:dyDescent="0.3">
      <c r="D456" s="27">
        <v>212.11970706678699</v>
      </c>
    </row>
    <row r="457" spans="4:4" x14ac:dyDescent="0.3">
      <c r="D457" s="27">
        <v>160.21894133778301</v>
      </c>
    </row>
    <row r="458" spans="4:4" x14ac:dyDescent="0.3">
      <c r="D458" s="27">
        <v>0.61000000000200005</v>
      </c>
    </row>
    <row r="459" spans="4:4" x14ac:dyDescent="0.3">
      <c r="D459" s="27">
        <v>364.456009981188</v>
      </c>
    </row>
    <row r="460" spans="4:4" x14ac:dyDescent="0.3">
      <c r="D460" s="27">
        <v>191.11425909491001</v>
      </c>
    </row>
    <row r="461" spans="4:4" x14ac:dyDescent="0.3">
      <c r="D461" s="27">
        <v>84.071616499078004</v>
      </c>
    </row>
    <row r="462" spans="4:4" x14ac:dyDescent="0.3">
      <c r="D462" s="27">
        <v>0.50833333333499997</v>
      </c>
    </row>
    <row r="463" spans="4:4" x14ac:dyDescent="0.3">
      <c r="D463" s="27">
        <v>128.281191126804</v>
      </c>
    </row>
    <row r="464" spans="4:4" x14ac:dyDescent="0.3">
      <c r="D464" s="27">
        <v>54.513797604228998</v>
      </c>
    </row>
    <row r="465" spans="4:4" x14ac:dyDescent="0.3">
      <c r="D465" s="27">
        <v>91.899738878464007</v>
      </c>
    </row>
    <row r="466" spans="4:4" x14ac:dyDescent="0.3">
      <c r="D466" s="27">
        <v>71.935890648226007</v>
      </c>
    </row>
    <row r="467" spans="4:4" x14ac:dyDescent="0.3">
      <c r="D467" s="27">
        <v>140.50705152549</v>
      </c>
    </row>
    <row r="468" spans="4:4" x14ac:dyDescent="0.3">
      <c r="D468" s="27">
        <v>131.49473241425301</v>
      </c>
    </row>
    <row r="469" spans="4:4" x14ac:dyDescent="0.3">
      <c r="D469" s="27">
        <v>177.24657208997601</v>
      </c>
    </row>
    <row r="470" spans="4:4" x14ac:dyDescent="0.3">
      <c r="D470" s="27">
        <v>235.43382745138501</v>
      </c>
    </row>
    <row r="471" spans="4:4" x14ac:dyDescent="0.3">
      <c r="D471" s="27">
        <v>32.327930417836001</v>
      </c>
    </row>
    <row r="472" spans="4:4" x14ac:dyDescent="0.3">
      <c r="D472" s="27">
        <v>156.863279352147</v>
      </c>
    </row>
    <row r="473" spans="4:4" x14ac:dyDescent="0.3">
      <c r="D473" s="27">
        <v>65.904162454434001</v>
      </c>
    </row>
    <row r="474" spans="4:4" x14ac:dyDescent="0.3">
      <c r="D474" s="27">
        <v>109.847326979851</v>
      </c>
    </row>
    <row r="475" spans="4:4" x14ac:dyDescent="0.3">
      <c r="D475" s="27">
        <v>293.42043768115502</v>
      </c>
    </row>
    <row r="476" spans="4:4" x14ac:dyDescent="0.3">
      <c r="D476" s="27">
        <v>88.455327624324994</v>
      </c>
    </row>
    <row r="477" spans="4:4" x14ac:dyDescent="0.3">
      <c r="D477" s="27">
        <v>153.154009238963</v>
      </c>
    </row>
    <row r="478" spans="4:4" x14ac:dyDescent="0.3">
      <c r="D478" s="27">
        <v>136.05515556437399</v>
      </c>
    </row>
    <row r="479" spans="4:4" x14ac:dyDescent="0.3">
      <c r="D479" s="27">
        <v>433.14934417809201</v>
      </c>
    </row>
    <row r="480" spans="4:4" x14ac:dyDescent="0.3">
      <c r="D480" s="27">
        <v>409.691484007859</v>
      </c>
    </row>
    <row r="481" spans="4:4" x14ac:dyDescent="0.3">
      <c r="D481" s="27">
        <v>193.21879912832901</v>
      </c>
    </row>
    <row r="482" spans="4:4" x14ac:dyDescent="0.3">
      <c r="D482" s="27">
        <v>559.392520543567</v>
      </c>
    </row>
    <row r="483" spans="4:4" x14ac:dyDescent="0.3">
      <c r="D483" s="27">
        <v>150.37950968551499</v>
      </c>
    </row>
    <row r="484" spans="4:4" x14ac:dyDescent="0.3">
      <c r="D484" s="27">
        <v>191.311008388803</v>
      </c>
    </row>
    <row r="485" spans="4:4" x14ac:dyDescent="0.3">
      <c r="D485" s="27">
        <v>14.699036868693</v>
      </c>
    </row>
    <row r="486" spans="4:4" x14ac:dyDescent="0.3">
      <c r="D486" s="27">
        <v>341.74599435164203</v>
      </c>
    </row>
    <row r="487" spans="4:4" x14ac:dyDescent="0.3">
      <c r="D487" s="27">
        <v>191.70529913793601</v>
      </c>
    </row>
    <row r="488" spans="4:4" x14ac:dyDescent="0.3">
      <c r="D488" s="27">
        <v>63.021712932447997</v>
      </c>
    </row>
    <row r="489" spans="4:4" x14ac:dyDescent="0.3">
      <c r="D489" s="27">
        <v>365.28793399431902</v>
      </c>
    </row>
    <row r="490" spans="4:4" x14ac:dyDescent="0.3">
      <c r="D490" s="27">
        <v>5.9631989852179998</v>
      </c>
    </row>
    <row r="491" spans="4:4" x14ac:dyDescent="0.3">
      <c r="D491" s="27">
        <v>84.867444885859996</v>
      </c>
    </row>
    <row r="492" spans="4:4" x14ac:dyDescent="0.3">
      <c r="D492" s="27">
        <v>238.11767927943001</v>
      </c>
    </row>
    <row r="493" spans="4:4" x14ac:dyDescent="0.3">
      <c r="D493" s="27">
        <v>8.7203789357150008</v>
      </c>
    </row>
    <row r="494" spans="4:4" x14ac:dyDescent="0.3">
      <c r="D494" s="27">
        <v>121.94371784452601</v>
      </c>
    </row>
    <row r="495" spans="4:4" x14ac:dyDescent="0.3">
      <c r="D495" s="27">
        <v>104.304892275269</v>
      </c>
    </row>
    <row r="496" spans="4:4" x14ac:dyDescent="0.3">
      <c r="D496" s="27">
        <v>0.406666666668</v>
      </c>
    </row>
    <row r="497" spans="4:4" x14ac:dyDescent="0.3">
      <c r="D497" s="27">
        <v>82.376131052131996</v>
      </c>
    </row>
    <row r="498" spans="4:4" x14ac:dyDescent="0.3">
      <c r="D498" s="27">
        <v>233.99146788413799</v>
      </c>
    </row>
    <row r="499" spans="4:4" x14ac:dyDescent="0.3">
      <c r="D499" s="27">
        <v>259.651307836233</v>
      </c>
    </row>
    <row r="500" spans="4:4" x14ac:dyDescent="0.3">
      <c r="D500" s="27">
        <v>247.08412681995401</v>
      </c>
    </row>
    <row r="501" spans="4:4" x14ac:dyDescent="0.3">
      <c r="D501" s="27">
        <v>129.15951930095699</v>
      </c>
    </row>
    <row r="502" spans="4:4" x14ac:dyDescent="0.3">
      <c r="D502" s="27">
        <v>89.538304540195</v>
      </c>
    </row>
    <row r="503" spans="4:4" x14ac:dyDescent="0.3">
      <c r="D503" s="27">
        <v>73.213111707560003</v>
      </c>
    </row>
    <row r="504" spans="4:4" x14ac:dyDescent="0.3">
      <c r="D504" s="27">
        <v>0.813333333336</v>
      </c>
    </row>
    <row r="505" spans="4:4" x14ac:dyDescent="0.3">
      <c r="D505" s="27">
        <v>39.426059988974004</v>
      </c>
    </row>
    <row r="506" spans="4:4" x14ac:dyDescent="0.3">
      <c r="D506" s="27">
        <v>14.938359790021</v>
      </c>
    </row>
    <row r="507" spans="4:4" x14ac:dyDescent="0.3">
      <c r="D507" s="27">
        <v>140.76952812210899</v>
      </c>
    </row>
    <row r="508" spans="4:4" x14ac:dyDescent="0.3">
      <c r="D508" s="27">
        <v>25.928345380993001</v>
      </c>
    </row>
    <row r="509" spans="4:4" x14ac:dyDescent="0.3">
      <c r="D509" s="27">
        <v>51.590165336970998</v>
      </c>
    </row>
    <row r="510" spans="4:4" x14ac:dyDescent="0.3">
      <c r="D510" s="27">
        <v>316.89551022326702</v>
      </c>
    </row>
    <row r="511" spans="4:4" x14ac:dyDescent="0.3">
      <c r="D511" s="27">
        <v>247.827364139222</v>
      </c>
    </row>
    <row r="512" spans="4:4" x14ac:dyDescent="0.3">
      <c r="D512" s="27">
        <v>172.04057364234899</v>
      </c>
    </row>
    <row r="513" spans="4:4" x14ac:dyDescent="0.3">
      <c r="D513" s="27">
        <v>154.341536959455</v>
      </c>
    </row>
    <row r="514" spans="4:4" x14ac:dyDescent="0.3">
      <c r="D514" s="27">
        <v>9.7809679646889993</v>
      </c>
    </row>
    <row r="515" spans="4:4" x14ac:dyDescent="0.3">
      <c r="D515" s="27">
        <v>159.459085570177</v>
      </c>
    </row>
    <row r="516" spans="4:4" x14ac:dyDescent="0.3">
      <c r="D516" s="27">
        <v>151.31917872100399</v>
      </c>
    </row>
    <row r="517" spans="4:4" x14ac:dyDescent="0.3">
      <c r="D517" s="27">
        <v>8.1231179135310008</v>
      </c>
    </row>
    <row r="518" spans="4:4" x14ac:dyDescent="0.3">
      <c r="D518" s="27">
        <v>36.963065411247001</v>
      </c>
    </row>
    <row r="519" spans="4:4" x14ac:dyDescent="0.3">
      <c r="D519" s="27">
        <v>118.013867190422</v>
      </c>
    </row>
    <row r="520" spans="4:4" x14ac:dyDescent="0.3">
      <c r="D520" s="27">
        <v>249.653883442921</v>
      </c>
    </row>
    <row r="521" spans="4:4" x14ac:dyDescent="0.3">
      <c r="D521" s="27">
        <v>77.046191638188006</v>
      </c>
    </row>
    <row r="522" spans="4:4" x14ac:dyDescent="0.3">
      <c r="D522" s="27">
        <v>150.114780386029</v>
      </c>
    </row>
    <row r="523" spans="4:4" x14ac:dyDescent="0.3">
      <c r="D523" s="27">
        <v>51.928780578026</v>
      </c>
    </row>
    <row r="524" spans="4:4" x14ac:dyDescent="0.3">
      <c r="D524" s="27">
        <v>36.544750312025002</v>
      </c>
    </row>
    <row r="525" spans="4:4" x14ac:dyDescent="0.3">
      <c r="D525" s="27">
        <v>30.750798774395001</v>
      </c>
    </row>
    <row r="526" spans="4:4" x14ac:dyDescent="0.3">
      <c r="D526" s="27">
        <v>116.846749664068</v>
      </c>
    </row>
    <row r="527" spans="4:4" x14ac:dyDescent="0.3">
      <c r="D527" s="27">
        <v>120.884819765568</v>
      </c>
    </row>
    <row r="528" spans="4:4" x14ac:dyDescent="0.3">
      <c r="D528" s="27">
        <v>0.71166666666900003</v>
      </c>
    </row>
    <row r="529" spans="4:4" x14ac:dyDescent="0.3">
      <c r="D529" s="27">
        <v>31.207733831550001</v>
      </c>
    </row>
    <row r="530" spans="4:4" x14ac:dyDescent="0.3">
      <c r="D530" s="27">
        <v>373.96833627501701</v>
      </c>
    </row>
    <row r="531" spans="4:4" x14ac:dyDescent="0.3">
      <c r="D531" s="27">
        <v>85.155993559948001</v>
      </c>
    </row>
    <row r="532" spans="4:4" x14ac:dyDescent="0.3">
      <c r="D532" s="27">
        <v>66.063843023306006</v>
      </c>
    </row>
    <row r="533" spans="4:4" x14ac:dyDescent="0.3">
      <c r="D533" s="27">
        <v>291.00918920073201</v>
      </c>
    </row>
    <row r="534" spans="4:4" x14ac:dyDescent="0.3">
      <c r="D534" s="27">
        <v>100.56868308212501</v>
      </c>
    </row>
    <row r="535" spans="4:4" x14ac:dyDescent="0.3">
      <c r="D535" s="27">
        <v>217.49138644243999</v>
      </c>
    </row>
    <row r="536" spans="4:4" x14ac:dyDescent="0.3">
      <c r="D536" s="27">
        <v>0.71166666666900003</v>
      </c>
    </row>
    <row r="537" spans="4:4" x14ac:dyDescent="0.3">
      <c r="D537" s="27">
        <v>29.305297017192</v>
      </c>
    </row>
    <row r="538" spans="4:4" x14ac:dyDescent="0.3">
      <c r="D538" s="27">
        <v>31.904861782419001</v>
      </c>
    </row>
    <row r="539" spans="4:4" x14ac:dyDescent="0.3">
      <c r="D539" s="27">
        <v>0.71166666666900003</v>
      </c>
    </row>
    <row r="540" spans="4:4" x14ac:dyDescent="0.3">
      <c r="D540" s="27">
        <v>286.321288507102</v>
      </c>
    </row>
    <row r="541" spans="4:4" x14ac:dyDescent="0.3">
      <c r="D541" s="27">
        <v>17.653866915603999</v>
      </c>
    </row>
    <row r="542" spans="4:4" x14ac:dyDescent="0.3">
      <c r="D542" s="27">
        <v>122.72878317520301</v>
      </c>
    </row>
    <row r="543" spans="4:4" x14ac:dyDescent="0.3">
      <c r="D543" s="27">
        <v>251.58452888361799</v>
      </c>
    </row>
    <row r="544" spans="4:4" x14ac:dyDescent="0.3">
      <c r="D544" s="27">
        <v>154.187987368004</v>
      </c>
    </row>
    <row r="545" spans="4:4" x14ac:dyDescent="0.3">
      <c r="D545" s="27">
        <v>219.88980078540499</v>
      </c>
    </row>
    <row r="546" spans="4:4" x14ac:dyDescent="0.3">
      <c r="D546" s="27">
        <v>75.795564919713001</v>
      </c>
    </row>
    <row r="547" spans="4:4" x14ac:dyDescent="0.3">
      <c r="D547" s="27">
        <v>119.570352463367</v>
      </c>
    </row>
    <row r="548" spans="4:4" x14ac:dyDescent="0.3">
      <c r="D548" s="27">
        <v>99.007216498239998</v>
      </c>
    </row>
    <row r="549" spans="4:4" x14ac:dyDescent="0.3">
      <c r="D549" s="27">
        <v>89.444314609762003</v>
      </c>
    </row>
    <row r="550" spans="4:4" x14ac:dyDescent="0.3">
      <c r="D550" s="27">
        <v>165.217002860496</v>
      </c>
    </row>
    <row r="551" spans="4:4" x14ac:dyDescent="0.3">
      <c r="D551" s="27">
        <v>24.693920094300001</v>
      </c>
    </row>
    <row r="552" spans="4:4" x14ac:dyDescent="0.3">
      <c r="D552" s="27">
        <v>25.719718297949999</v>
      </c>
    </row>
    <row r="553" spans="4:4" x14ac:dyDescent="0.3">
      <c r="D553" s="27">
        <v>0.61000000000200005</v>
      </c>
    </row>
    <row r="554" spans="4:4" x14ac:dyDescent="0.3">
      <c r="D554" s="27">
        <v>282.21483246014799</v>
      </c>
    </row>
    <row r="555" spans="4:4" x14ac:dyDescent="0.3">
      <c r="D555" s="27">
        <v>105.20898516365401</v>
      </c>
    </row>
    <row r="556" spans="4:4" x14ac:dyDescent="0.3">
      <c r="D556" s="27">
        <v>80.026150021218001</v>
      </c>
    </row>
    <row r="557" spans="4:4" x14ac:dyDescent="0.3">
      <c r="D557" s="27">
        <v>131.41399693484101</v>
      </c>
    </row>
    <row r="558" spans="4:4" x14ac:dyDescent="0.3">
      <c r="D558" s="27">
        <v>1.2975264906249999</v>
      </c>
    </row>
    <row r="559" spans="4:4" x14ac:dyDescent="0.3">
      <c r="D559" s="27">
        <v>73.638132052079001</v>
      </c>
    </row>
    <row r="560" spans="4:4" x14ac:dyDescent="0.3">
      <c r="D560" s="27">
        <v>301.84687920706</v>
      </c>
    </row>
    <row r="561" spans="4:4" x14ac:dyDescent="0.3">
      <c r="D561" s="27">
        <v>319.26345833624703</v>
      </c>
    </row>
    <row r="562" spans="4:4" x14ac:dyDescent="0.3">
      <c r="D562" s="27">
        <v>102.73104714163701</v>
      </c>
    </row>
    <row r="563" spans="4:4" x14ac:dyDescent="0.3">
      <c r="D563" s="27">
        <v>209.78381240733</v>
      </c>
    </row>
    <row r="564" spans="4:4" x14ac:dyDescent="0.3">
      <c r="D564" s="27">
        <v>48.779953607373997</v>
      </c>
    </row>
    <row r="565" spans="4:4" x14ac:dyDescent="0.3">
      <c r="D565" s="27">
        <v>0.71166666666900003</v>
      </c>
    </row>
    <row r="566" spans="4:4" x14ac:dyDescent="0.3">
      <c r="D566" s="27">
        <v>60.761978402716998</v>
      </c>
    </row>
    <row r="567" spans="4:4" x14ac:dyDescent="0.3">
      <c r="D567" s="27">
        <v>286.92363564929798</v>
      </c>
    </row>
    <row r="568" spans="4:4" x14ac:dyDescent="0.3">
      <c r="D568" s="27">
        <v>272.81804108389798</v>
      </c>
    </row>
    <row r="569" spans="4:4" x14ac:dyDescent="0.3">
      <c r="D569" s="27">
        <v>73.335435437388</v>
      </c>
    </row>
    <row r="570" spans="4:4" x14ac:dyDescent="0.3">
      <c r="D570" s="27">
        <v>202.23540403720301</v>
      </c>
    </row>
    <row r="571" spans="4:4" x14ac:dyDescent="0.3">
      <c r="D571" s="27">
        <v>182.526047212463</v>
      </c>
    </row>
    <row r="572" spans="4:4" x14ac:dyDescent="0.3">
      <c r="D572" s="27">
        <v>121.759360580896</v>
      </c>
    </row>
    <row r="573" spans="4:4" x14ac:dyDescent="0.3">
      <c r="D573" s="27">
        <v>69.457932342925005</v>
      </c>
    </row>
    <row r="574" spans="4:4" x14ac:dyDescent="0.3">
      <c r="D574" s="27">
        <v>0.61000000000200005</v>
      </c>
    </row>
    <row r="575" spans="4:4" x14ac:dyDescent="0.3">
      <c r="D575" s="27">
        <v>151.698511290326</v>
      </c>
    </row>
    <row r="576" spans="4:4" x14ac:dyDescent="0.3">
      <c r="D576" s="27">
        <v>76.843774171099994</v>
      </c>
    </row>
    <row r="577" spans="4:4" x14ac:dyDescent="0.3">
      <c r="D577" s="27">
        <v>299.40528707688497</v>
      </c>
    </row>
    <row r="578" spans="4:4" x14ac:dyDescent="0.3">
      <c r="D578" s="27">
        <v>84.992281490254996</v>
      </c>
    </row>
    <row r="579" spans="4:4" x14ac:dyDescent="0.3">
      <c r="D579" s="27">
        <v>106.28583304915099</v>
      </c>
    </row>
    <row r="580" spans="4:4" x14ac:dyDescent="0.3">
      <c r="D580" s="27">
        <v>89.637103885485004</v>
      </c>
    </row>
    <row r="581" spans="4:4" x14ac:dyDescent="0.3">
      <c r="D581" s="27">
        <v>109.799000595709</v>
      </c>
    </row>
    <row r="582" spans="4:4" x14ac:dyDescent="0.3">
      <c r="D582" s="27">
        <v>229.93447838663101</v>
      </c>
    </row>
    <row r="583" spans="4:4" x14ac:dyDescent="0.3">
      <c r="D583" s="27">
        <v>148.55387975912899</v>
      </c>
    </row>
    <row r="584" spans="4:4" x14ac:dyDescent="0.3">
      <c r="D584" s="27">
        <v>141.65801500085601</v>
      </c>
    </row>
    <row r="585" spans="4:4" x14ac:dyDescent="0.3">
      <c r="D585" s="27">
        <v>45.854936466597003</v>
      </c>
    </row>
    <row r="586" spans="4:4" x14ac:dyDescent="0.3">
      <c r="D586" s="27">
        <v>114.68358288914899</v>
      </c>
    </row>
    <row r="587" spans="4:4" x14ac:dyDescent="0.3">
      <c r="D587" s="27">
        <v>235.811948112968</v>
      </c>
    </row>
    <row r="588" spans="4:4" x14ac:dyDescent="0.3">
      <c r="D588" s="27">
        <v>0.61000000000200005</v>
      </c>
    </row>
    <row r="589" spans="4:4" x14ac:dyDescent="0.3">
      <c r="D589" s="27">
        <v>97.942559320604005</v>
      </c>
    </row>
    <row r="590" spans="4:4" x14ac:dyDescent="0.3">
      <c r="D590" s="27">
        <v>65.791363595131997</v>
      </c>
    </row>
    <row r="591" spans="4:4" x14ac:dyDescent="0.3">
      <c r="D591" s="27">
        <v>0.61000000000200005</v>
      </c>
    </row>
    <row r="592" spans="4:4" x14ac:dyDescent="0.3">
      <c r="D592" s="27">
        <v>348.337657646911</v>
      </c>
    </row>
    <row r="593" spans="4:4" x14ac:dyDescent="0.3">
      <c r="D593" s="27">
        <v>122.03459249618599</v>
      </c>
    </row>
    <row r="594" spans="4:4" x14ac:dyDescent="0.3">
      <c r="D594" s="27">
        <v>0.50833333333499997</v>
      </c>
    </row>
    <row r="595" spans="4:4" x14ac:dyDescent="0.3">
      <c r="D595" s="27">
        <v>18.724535827131</v>
      </c>
    </row>
    <row r="596" spans="4:4" x14ac:dyDescent="0.3">
      <c r="D596" s="27">
        <v>118.79380772018401</v>
      </c>
    </row>
    <row r="597" spans="4:4" x14ac:dyDescent="0.3">
      <c r="D597" s="27">
        <v>81.727754473030004</v>
      </c>
    </row>
    <row r="598" spans="4:4" x14ac:dyDescent="0.3">
      <c r="D598" s="27">
        <v>184.19302621811801</v>
      </c>
    </row>
    <row r="599" spans="4:4" x14ac:dyDescent="0.3">
      <c r="D599" s="27">
        <v>136.573163722994</v>
      </c>
    </row>
    <row r="600" spans="4:4" x14ac:dyDescent="0.3">
      <c r="D600" s="27">
        <v>175.10494243961301</v>
      </c>
    </row>
    <row r="601" spans="4:4" x14ac:dyDescent="0.3">
      <c r="D601" s="27">
        <v>55.345205773982997</v>
      </c>
    </row>
    <row r="602" spans="4:4" x14ac:dyDescent="0.3">
      <c r="D602" s="27">
        <v>36.801168701521</v>
      </c>
    </row>
    <row r="603" spans="4:4" x14ac:dyDescent="0.3">
      <c r="D603" s="27">
        <v>88.841892899304995</v>
      </c>
    </row>
    <row r="604" spans="4:4" x14ac:dyDescent="0.3">
      <c r="D604" s="27">
        <v>257.78096799758998</v>
      </c>
    </row>
    <row r="605" spans="4:4" x14ac:dyDescent="0.3">
      <c r="D605" s="27">
        <v>0.71166666666900003</v>
      </c>
    </row>
    <row r="606" spans="4:4" x14ac:dyDescent="0.3">
      <c r="D606" s="27">
        <v>1.229246537146</v>
      </c>
    </row>
    <row r="607" spans="4:4" x14ac:dyDescent="0.3">
      <c r="D607" s="27">
        <v>399.38735825699399</v>
      </c>
    </row>
    <row r="608" spans="4:4" x14ac:dyDescent="0.3">
      <c r="D608" s="27">
        <v>129.18612469645501</v>
      </c>
    </row>
    <row r="609" spans="4:4" x14ac:dyDescent="0.3">
      <c r="D609" s="27">
        <v>41.187737329672998</v>
      </c>
    </row>
    <row r="610" spans="4:4" x14ac:dyDescent="0.3">
      <c r="D610" s="27">
        <v>47.486492173061002</v>
      </c>
    </row>
    <row r="611" spans="4:4" x14ac:dyDescent="0.3">
      <c r="D611" s="27">
        <v>36.368937597687001</v>
      </c>
    </row>
    <row r="612" spans="4:4" x14ac:dyDescent="0.3">
      <c r="D612" s="27">
        <v>49.915158614028002</v>
      </c>
    </row>
    <row r="613" spans="4:4" x14ac:dyDescent="0.3">
      <c r="D613" s="27">
        <v>106.851447599387</v>
      </c>
    </row>
    <row r="614" spans="4:4" x14ac:dyDescent="0.3">
      <c r="D614" s="27">
        <v>7.6982041749279997</v>
      </c>
    </row>
    <row r="615" spans="4:4" x14ac:dyDescent="0.3">
      <c r="D615" s="27">
        <v>21.427186031013999</v>
      </c>
    </row>
    <row r="616" spans="4:4" x14ac:dyDescent="0.3">
      <c r="D616" s="27">
        <v>0.71166666666900003</v>
      </c>
    </row>
    <row r="617" spans="4:4" x14ac:dyDescent="0.3">
      <c r="D617" s="27">
        <v>0.50833333333499997</v>
      </c>
    </row>
    <row r="618" spans="4:4" x14ac:dyDescent="0.3">
      <c r="D618" s="27">
        <v>323.93587211945101</v>
      </c>
    </row>
    <row r="619" spans="4:4" x14ac:dyDescent="0.3">
      <c r="D619" s="27">
        <v>309.63316830030999</v>
      </c>
    </row>
    <row r="620" spans="4:4" x14ac:dyDescent="0.3">
      <c r="D620" s="27">
        <v>111.01868043059901</v>
      </c>
    </row>
    <row r="621" spans="4:4" x14ac:dyDescent="0.3">
      <c r="D621" s="27">
        <v>43.823181069836998</v>
      </c>
    </row>
    <row r="622" spans="4:4" x14ac:dyDescent="0.3">
      <c r="D622" s="27">
        <v>125.213445879042</v>
      </c>
    </row>
    <row r="623" spans="4:4" x14ac:dyDescent="0.3">
      <c r="D623" s="27">
        <v>38.371732334880001</v>
      </c>
    </row>
    <row r="624" spans="4:4" x14ac:dyDescent="0.3">
      <c r="D624" s="27">
        <v>0.61000000000200005</v>
      </c>
    </row>
    <row r="625" spans="4:4" x14ac:dyDescent="0.3">
      <c r="D625" s="27">
        <v>105.943128496292</v>
      </c>
    </row>
    <row r="626" spans="4:4" x14ac:dyDescent="0.3">
      <c r="D626" s="27">
        <v>175.55545243506199</v>
      </c>
    </row>
    <row r="627" spans="4:4" x14ac:dyDescent="0.3">
      <c r="D627" s="27">
        <v>163.03790989645</v>
      </c>
    </row>
    <row r="628" spans="4:4" x14ac:dyDescent="0.3">
      <c r="D628" s="27">
        <v>89.500309085214994</v>
      </c>
    </row>
    <row r="629" spans="4:4" x14ac:dyDescent="0.3">
      <c r="D629" s="27">
        <v>122.136078964796</v>
      </c>
    </row>
    <row r="630" spans="4:4" x14ac:dyDescent="0.3">
      <c r="D630" s="27">
        <v>281.28587923205799</v>
      </c>
    </row>
    <row r="631" spans="4:4" x14ac:dyDescent="0.3">
      <c r="D631" s="27">
        <v>50.606147504089002</v>
      </c>
    </row>
    <row r="632" spans="4:4" x14ac:dyDescent="0.3">
      <c r="D632" s="27">
        <v>66.814741559897996</v>
      </c>
    </row>
    <row r="633" spans="4:4" x14ac:dyDescent="0.3">
      <c r="D633" s="27">
        <v>144.42306745297401</v>
      </c>
    </row>
    <row r="634" spans="4:4" x14ac:dyDescent="0.3">
      <c r="D634" s="27">
        <v>64.012755856187994</v>
      </c>
    </row>
    <row r="635" spans="4:4" x14ac:dyDescent="0.3">
      <c r="D635" s="27">
        <v>306.340094592691</v>
      </c>
    </row>
    <row r="636" spans="4:4" x14ac:dyDescent="0.3">
      <c r="D636" s="27">
        <v>35.649403158348001</v>
      </c>
    </row>
    <row r="637" spans="4:4" x14ac:dyDescent="0.3">
      <c r="D637" s="27">
        <v>32.320279120846998</v>
      </c>
    </row>
    <row r="638" spans="4:4" x14ac:dyDescent="0.3">
      <c r="D638" s="27">
        <v>104.981827396863</v>
      </c>
    </row>
    <row r="639" spans="4:4" x14ac:dyDescent="0.3">
      <c r="D639" s="27">
        <v>67.871447681359001</v>
      </c>
    </row>
    <row r="640" spans="4:4" x14ac:dyDescent="0.3">
      <c r="D640" s="27">
        <v>91.750781892812</v>
      </c>
    </row>
    <row r="641" spans="4:4" x14ac:dyDescent="0.3">
      <c r="D641" s="27">
        <v>1.7791481857039999</v>
      </c>
    </row>
    <row r="642" spans="4:4" x14ac:dyDescent="0.3">
      <c r="D642" s="27">
        <v>52.362989474198997</v>
      </c>
    </row>
    <row r="643" spans="4:4" x14ac:dyDescent="0.3">
      <c r="D643" s="27">
        <v>223.40821286408001</v>
      </c>
    </row>
    <row r="644" spans="4:4" x14ac:dyDescent="0.3">
      <c r="D644" s="27">
        <v>86.950930172796006</v>
      </c>
    </row>
    <row r="645" spans="4:4" x14ac:dyDescent="0.3">
      <c r="D645" s="27">
        <v>409.36843390463702</v>
      </c>
    </row>
    <row r="646" spans="4:4" x14ac:dyDescent="0.3">
      <c r="D646" s="27">
        <v>92.066949535274006</v>
      </c>
    </row>
    <row r="647" spans="4:4" x14ac:dyDescent="0.3">
      <c r="D647" s="27">
        <v>14.251911696135</v>
      </c>
    </row>
    <row r="648" spans="4:4" x14ac:dyDescent="0.3">
      <c r="D648" s="27">
        <v>329.21148652435602</v>
      </c>
    </row>
    <row r="649" spans="4:4" x14ac:dyDescent="0.3">
      <c r="D649" s="27">
        <v>42.096371983384003</v>
      </c>
    </row>
    <row r="650" spans="4:4" x14ac:dyDescent="0.3">
      <c r="D650" s="27">
        <v>332.71510781957602</v>
      </c>
    </row>
    <row r="651" spans="4:4" x14ac:dyDescent="0.3">
      <c r="D651" s="27">
        <v>351.425069750425</v>
      </c>
    </row>
    <row r="652" spans="4:4" x14ac:dyDescent="0.3">
      <c r="D652" s="27">
        <v>234.112891559453</v>
      </c>
    </row>
    <row r="653" spans="4:4" x14ac:dyDescent="0.3">
      <c r="D653" s="27">
        <v>153.709104676252</v>
      </c>
    </row>
    <row r="654" spans="4:4" x14ac:dyDescent="0.3">
      <c r="D654" s="27">
        <v>12.895017814320999</v>
      </c>
    </row>
    <row r="655" spans="4:4" x14ac:dyDescent="0.3">
      <c r="D655" s="27">
        <v>132.63091482477199</v>
      </c>
    </row>
    <row r="656" spans="4:4" x14ac:dyDescent="0.3">
      <c r="D656" s="27">
        <v>72.077062985178998</v>
      </c>
    </row>
    <row r="657" spans="4:4" x14ac:dyDescent="0.3">
      <c r="D657" s="27">
        <v>39.376169722069001</v>
      </c>
    </row>
    <row r="658" spans="4:4" x14ac:dyDescent="0.3">
      <c r="D658" s="27">
        <v>68.352977434780996</v>
      </c>
    </row>
    <row r="659" spans="4:4" x14ac:dyDescent="0.3">
      <c r="D659" s="27">
        <v>0.71166666666900003</v>
      </c>
    </row>
    <row r="660" spans="4:4" x14ac:dyDescent="0.3">
      <c r="D660" s="27">
        <v>152.23614278547501</v>
      </c>
    </row>
    <row r="661" spans="4:4" x14ac:dyDescent="0.3">
      <c r="D661" s="27">
        <v>128.53973612912699</v>
      </c>
    </row>
    <row r="662" spans="4:4" x14ac:dyDescent="0.3">
      <c r="D662" s="27">
        <v>83.688777166006005</v>
      </c>
    </row>
    <row r="663" spans="4:4" x14ac:dyDescent="0.3">
      <c r="D663" s="27">
        <v>209.66566849552001</v>
      </c>
    </row>
    <row r="664" spans="4:4" x14ac:dyDescent="0.3">
      <c r="D664" s="27">
        <v>8.8261709244239999</v>
      </c>
    </row>
    <row r="665" spans="4:4" x14ac:dyDescent="0.3">
      <c r="D665" s="27">
        <v>130.83413719491199</v>
      </c>
    </row>
    <row r="666" spans="4:4" x14ac:dyDescent="0.3">
      <c r="D666" s="27">
        <v>15.349018428009</v>
      </c>
    </row>
    <row r="667" spans="4:4" x14ac:dyDescent="0.3">
      <c r="D667" s="27">
        <v>112.628711973533</v>
      </c>
    </row>
    <row r="668" spans="4:4" x14ac:dyDescent="0.3">
      <c r="D668" s="27">
        <v>89.501341888593004</v>
      </c>
    </row>
    <row r="669" spans="4:4" x14ac:dyDescent="0.3">
      <c r="D669" s="27">
        <v>176.82833097577301</v>
      </c>
    </row>
    <row r="670" spans="4:4" x14ac:dyDescent="0.3">
      <c r="D670" s="27">
        <v>366.16495413578201</v>
      </c>
    </row>
    <row r="671" spans="4:4" x14ac:dyDescent="0.3">
      <c r="D671" s="27">
        <v>89.587493203194995</v>
      </c>
    </row>
    <row r="672" spans="4:4" x14ac:dyDescent="0.3">
      <c r="D672" s="27">
        <v>92.699545713825003</v>
      </c>
    </row>
    <row r="673" spans="4:4" x14ac:dyDescent="0.3">
      <c r="D673" s="27">
        <v>13.192927244631001</v>
      </c>
    </row>
    <row r="674" spans="4:4" x14ac:dyDescent="0.3">
      <c r="D674" s="27">
        <v>2.4559846231170002</v>
      </c>
    </row>
    <row r="675" spans="4:4" x14ac:dyDescent="0.3">
      <c r="D675" s="27">
        <v>5.9355261419270002</v>
      </c>
    </row>
    <row r="676" spans="4:4" x14ac:dyDescent="0.3">
      <c r="D676" s="27">
        <v>78.612593627547</v>
      </c>
    </row>
    <row r="677" spans="4:4" x14ac:dyDescent="0.3">
      <c r="D677" s="27">
        <v>0.61000000000200005</v>
      </c>
    </row>
    <row r="678" spans="4:4" x14ac:dyDescent="0.3">
      <c r="D678" s="27">
        <v>34.994921150525002</v>
      </c>
    </row>
    <row r="679" spans="4:4" x14ac:dyDescent="0.3">
      <c r="D679" s="27">
        <v>328.26519069244301</v>
      </c>
    </row>
    <row r="680" spans="4:4" x14ac:dyDescent="0.3">
      <c r="D680" s="27">
        <v>345.43498078291299</v>
      </c>
    </row>
    <row r="681" spans="4:4" x14ac:dyDescent="0.3">
      <c r="D681" s="27">
        <v>186.889564353597</v>
      </c>
    </row>
    <row r="682" spans="4:4" x14ac:dyDescent="0.3">
      <c r="D682" s="27">
        <v>51.459822683471003</v>
      </c>
    </row>
    <row r="683" spans="4:4" x14ac:dyDescent="0.3">
      <c r="D683" s="27">
        <v>66.537627821596999</v>
      </c>
    </row>
    <row r="684" spans="4:4" x14ac:dyDescent="0.3">
      <c r="D684" s="27">
        <v>54.599342189570997</v>
      </c>
    </row>
    <row r="685" spans="4:4" x14ac:dyDescent="0.3">
      <c r="D685" s="27">
        <v>142.52789121682201</v>
      </c>
    </row>
    <row r="686" spans="4:4" x14ac:dyDescent="0.3">
      <c r="D686" s="27">
        <v>27.355943078887002</v>
      </c>
    </row>
    <row r="687" spans="4:4" x14ac:dyDescent="0.3">
      <c r="D687" s="27">
        <v>127.936736766895</v>
      </c>
    </row>
    <row r="688" spans="4:4" x14ac:dyDescent="0.3">
      <c r="D688" s="27">
        <v>94.969846778665001</v>
      </c>
    </row>
    <row r="689" spans="4:4" x14ac:dyDescent="0.3">
      <c r="D689" s="27">
        <v>319.87033747978501</v>
      </c>
    </row>
    <row r="690" spans="4:4" x14ac:dyDescent="0.3">
      <c r="D690" s="27">
        <v>157.19397594422401</v>
      </c>
    </row>
    <row r="691" spans="4:4" x14ac:dyDescent="0.3">
      <c r="D691" s="27">
        <v>12.312695500454</v>
      </c>
    </row>
    <row r="692" spans="4:4" x14ac:dyDescent="0.3">
      <c r="D692" s="27">
        <v>336.13904131767202</v>
      </c>
    </row>
    <row r="693" spans="4:4" x14ac:dyDescent="0.3">
      <c r="D693" s="27">
        <v>212.224245996832</v>
      </c>
    </row>
    <row r="694" spans="4:4" x14ac:dyDescent="0.3">
      <c r="D694" s="27">
        <v>52.557378996776997</v>
      </c>
    </row>
    <row r="695" spans="4:4" x14ac:dyDescent="0.3">
      <c r="D695" s="27">
        <v>207.01630211464601</v>
      </c>
    </row>
    <row r="696" spans="4:4" x14ac:dyDescent="0.3">
      <c r="D696" s="27">
        <v>238.97704623457801</v>
      </c>
    </row>
    <row r="697" spans="4:4" x14ac:dyDescent="0.3">
      <c r="D697" s="27">
        <v>148.57484379838999</v>
      </c>
    </row>
    <row r="698" spans="4:4" x14ac:dyDescent="0.3">
      <c r="D698" s="27">
        <v>401.04839960483298</v>
      </c>
    </row>
    <row r="699" spans="4:4" x14ac:dyDescent="0.3">
      <c r="D699" s="27">
        <v>158.149394415708</v>
      </c>
    </row>
    <row r="700" spans="4:4" x14ac:dyDescent="0.3">
      <c r="D700" s="27">
        <v>202.11869835297099</v>
      </c>
    </row>
    <row r="701" spans="4:4" x14ac:dyDescent="0.3">
      <c r="D701" s="27">
        <v>47.862705142551</v>
      </c>
    </row>
    <row r="702" spans="4:4" x14ac:dyDescent="0.3">
      <c r="D702" s="27">
        <v>103.617593404385</v>
      </c>
    </row>
    <row r="703" spans="4:4" x14ac:dyDescent="0.3">
      <c r="D703" s="27">
        <v>167.95868769159401</v>
      </c>
    </row>
    <row r="704" spans="4:4" x14ac:dyDescent="0.3">
      <c r="D704" s="27">
        <v>190.390956413845</v>
      </c>
    </row>
    <row r="705" spans="4:4" x14ac:dyDescent="0.3">
      <c r="D705" s="27">
        <v>249.86741596875501</v>
      </c>
    </row>
    <row r="706" spans="4:4" x14ac:dyDescent="0.3">
      <c r="D706" s="27">
        <v>0.788060460455</v>
      </c>
    </row>
    <row r="707" spans="4:4" x14ac:dyDescent="0.3">
      <c r="D707" s="27">
        <v>115.10651854647401</v>
      </c>
    </row>
    <row r="708" spans="4:4" x14ac:dyDescent="0.3">
      <c r="D708" s="27">
        <v>128.92029885095801</v>
      </c>
    </row>
    <row r="709" spans="4:4" x14ac:dyDescent="0.3">
      <c r="D709" s="27">
        <v>140.982738304973</v>
      </c>
    </row>
    <row r="710" spans="4:4" x14ac:dyDescent="0.3">
      <c r="D710" s="27">
        <v>256.98931940901201</v>
      </c>
    </row>
    <row r="711" spans="4:4" x14ac:dyDescent="0.3">
      <c r="D711" s="27">
        <v>85.191163013142003</v>
      </c>
    </row>
    <row r="712" spans="4:4" x14ac:dyDescent="0.3">
      <c r="D712" s="27">
        <v>0.50833333333499997</v>
      </c>
    </row>
    <row r="713" spans="4:4" x14ac:dyDescent="0.3">
      <c r="D713" s="27">
        <v>151.608863534726</v>
      </c>
    </row>
    <row r="714" spans="4:4" x14ac:dyDescent="0.3">
      <c r="D714" s="27">
        <v>200.324338368095</v>
      </c>
    </row>
    <row r="715" spans="4:4" x14ac:dyDescent="0.3">
      <c r="D715" s="27">
        <v>334.068087237302</v>
      </c>
    </row>
    <row r="716" spans="4:4" x14ac:dyDescent="0.3">
      <c r="D716" s="27">
        <v>243.085486266624</v>
      </c>
    </row>
    <row r="717" spans="4:4" x14ac:dyDescent="0.3">
      <c r="D717" s="27">
        <v>119.107081319611</v>
      </c>
    </row>
    <row r="718" spans="4:4" x14ac:dyDescent="0.3">
      <c r="D718" s="27">
        <v>131.97252047386399</v>
      </c>
    </row>
    <row r="719" spans="4:4" x14ac:dyDescent="0.3">
      <c r="D719" s="27">
        <v>180.28112370852699</v>
      </c>
    </row>
    <row r="720" spans="4:4" x14ac:dyDescent="0.3">
      <c r="D720" s="27">
        <v>151.07024843091199</v>
      </c>
    </row>
    <row r="721" spans="4:4" x14ac:dyDescent="0.3">
      <c r="D721" s="27">
        <v>344.06639066173</v>
      </c>
    </row>
    <row r="722" spans="4:4" x14ac:dyDescent="0.3">
      <c r="D722" s="27">
        <v>1.059183450161</v>
      </c>
    </row>
    <row r="723" spans="4:4" x14ac:dyDescent="0.3">
      <c r="D723" s="27">
        <v>132.8966693893</v>
      </c>
    </row>
    <row r="724" spans="4:4" x14ac:dyDescent="0.3">
      <c r="D724" s="27">
        <v>23.096037359614002</v>
      </c>
    </row>
    <row r="725" spans="4:4" x14ac:dyDescent="0.3">
      <c r="D725" s="27">
        <v>255.62610657183799</v>
      </c>
    </row>
    <row r="726" spans="4:4" x14ac:dyDescent="0.3">
      <c r="D726" s="27">
        <v>172.59855297732699</v>
      </c>
    </row>
    <row r="727" spans="4:4" x14ac:dyDescent="0.3">
      <c r="D727" s="27">
        <v>289.50025145991998</v>
      </c>
    </row>
    <row r="728" spans="4:4" x14ac:dyDescent="0.3">
      <c r="D728" s="27">
        <v>282.70070433696901</v>
      </c>
    </row>
    <row r="729" spans="4:4" x14ac:dyDescent="0.3">
      <c r="D729" s="27">
        <v>32.718533576790001</v>
      </c>
    </row>
    <row r="730" spans="4:4" x14ac:dyDescent="0.3">
      <c r="D730" s="27">
        <v>0.50833333333499997</v>
      </c>
    </row>
    <row r="731" spans="4:4" x14ac:dyDescent="0.3">
      <c r="D731" s="27">
        <v>255.76653620812601</v>
      </c>
    </row>
    <row r="732" spans="4:4" x14ac:dyDescent="0.3">
      <c r="D732" s="27">
        <v>70.462557138156996</v>
      </c>
    </row>
    <row r="733" spans="4:4" x14ac:dyDescent="0.3">
      <c r="D733" s="27">
        <v>25.777654082956001</v>
      </c>
    </row>
    <row r="734" spans="4:4" x14ac:dyDescent="0.3">
      <c r="D734" s="27">
        <v>135.59997884615001</v>
      </c>
    </row>
    <row r="735" spans="4:4" x14ac:dyDescent="0.3">
      <c r="D735" s="27">
        <v>69.727798914953993</v>
      </c>
    </row>
    <row r="736" spans="4:4" x14ac:dyDescent="0.3">
      <c r="D736" s="27">
        <v>149.861495366707</v>
      </c>
    </row>
    <row r="737" spans="4:4" x14ac:dyDescent="0.3">
      <c r="D737" s="27">
        <v>42.592072272548997</v>
      </c>
    </row>
    <row r="738" spans="4:4" x14ac:dyDescent="0.3">
      <c r="D738" s="27">
        <v>185.35752678954199</v>
      </c>
    </row>
    <row r="739" spans="4:4" x14ac:dyDescent="0.3">
      <c r="D739" s="27">
        <v>91.636419396104003</v>
      </c>
    </row>
    <row r="740" spans="4:4" x14ac:dyDescent="0.3">
      <c r="D740" s="27">
        <v>0.61000000000200005</v>
      </c>
    </row>
    <row r="741" spans="4:4" x14ac:dyDescent="0.3">
      <c r="D741" s="27">
        <v>354.84443006410203</v>
      </c>
    </row>
    <row r="742" spans="4:4" x14ac:dyDescent="0.3">
      <c r="D742" s="27">
        <v>187.011566637735</v>
      </c>
    </row>
    <row r="743" spans="4:4" x14ac:dyDescent="0.3">
      <c r="D743" s="27">
        <v>116.93653042017201</v>
      </c>
    </row>
    <row r="744" spans="4:4" x14ac:dyDescent="0.3">
      <c r="D744" s="27">
        <v>61.419909521580998</v>
      </c>
    </row>
    <row r="745" spans="4:4" x14ac:dyDescent="0.3">
      <c r="D745" s="27">
        <v>6.0159229594669998</v>
      </c>
    </row>
    <row r="746" spans="4:4" x14ac:dyDescent="0.3">
      <c r="D746" s="27">
        <v>25.547752577611998</v>
      </c>
    </row>
    <row r="747" spans="4:4" x14ac:dyDescent="0.3">
      <c r="D747" s="27">
        <v>35.619086671596001</v>
      </c>
    </row>
    <row r="748" spans="4:4" x14ac:dyDescent="0.3">
      <c r="D748" s="27">
        <v>159.637703167095</v>
      </c>
    </row>
    <row r="749" spans="4:4" x14ac:dyDescent="0.3">
      <c r="D749" s="27">
        <v>145.820137027274</v>
      </c>
    </row>
    <row r="750" spans="4:4" x14ac:dyDescent="0.3">
      <c r="D750" s="27">
        <v>0.50833333333499997</v>
      </c>
    </row>
    <row r="751" spans="4:4" x14ac:dyDescent="0.3">
      <c r="D751" s="27">
        <v>93.164493712310005</v>
      </c>
    </row>
    <row r="752" spans="4:4" x14ac:dyDescent="0.3">
      <c r="D752" s="27">
        <v>260.950940762936</v>
      </c>
    </row>
    <row r="753" spans="4:4" x14ac:dyDescent="0.3">
      <c r="D753" s="27">
        <v>0.813333333336</v>
      </c>
    </row>
    <row r="754" spans="4:4" x14ac:dyDescent="0.3">
      <c r="D754" s="27">
        <v>43.143021871012998</v>
      </c>
    </row>
    <row r="755" spans="4:4" x14ac:dyDescent="0.3">
      <c r="D755" s="27">
        <v>0.61000000000200005</v>
      </c>
    </row>
    <row r="756" spans="4:4" x14ac:dyDescent="0.3">
      <c r="D756" s="27">
        <v>84.371342845136994</v>
      </c>
    </row>
    <row r="757" spans="4:4" x14ac:dyDescent="0.3">
      <c r="D757" s="27">
        <v>68.094901226141999</v>
      </c>
    </row>
    <row r="758" spans="4:4" x14ac:dyDescent="0.3">
      <c r="D758" s="27">
        <v>92.443298354324995</v>
      </c>
    </row>
    <row r="759" spans="4:4" x14ac:dyDescent="0.3">
      <c r="D759" s="27">
        <v>88.452629321472998</v>
      </c>
    </row>
    <row r="760" spans="4:4" x14ac:dyDescent="0.3">
      <c r="D760" s="27">
        <v>50.336724523965003</v>
      </c>
    </row>
    <row r="761" spans="4:4" x14ac:dyDescent="0.3">
      <c r="D761" s="27">
        <v>56.618256215548001</v>
      </c>
    </row>
    <row r="762" spans="4:4" x14ac:dyDescent="0.3">
      <c r="D762" s="27">
        <v>399.53716506693502</v>
      </c>
    </row>
    <row r="763" spans="4:4" x14ac:dyDescent="0.3">
      <c r="D763" s="27">
        <v>171.29351391379899</v>
      </c>
    </row>
    <row r="764" spans="4:4" x14ac:dyDescent="0.3">
      <c r="D764" s="27">
        <v>101.341282541853</v>
      </c>
    </row>
    <row r="765" spans="4:4" x14ac:dyDescent="0.3">
      <c r="D765" s="27">
        <v>87.282216173254</v>
      </c>
    </row>
    <row r="766" spans="4:4" x14ac:dyDescent="0.3">
      <c r="D766" s="27">
        <v>19.514750258635999</v>
      </c>
    </row>
    <row r="767" spans="4:4" x14ac:dyDescent="0.3">
      <c r="D767" s="27">
        <v>47.333906112717997</v>
      </c>
    </row>
    <row r="768" spans="4:4" x14ac:dyDescent="0.3">
      <c r="D768" s="27">
        <v>205.13817726557301</v>
      </c>
    </row>
    <row r="769" spans="4:4" x14ac:dyDescent="0.3">
      <c r="D769" s="27">
        <v>95.209568260142007</v>
      </c>
    </row>
    <row r="770" spans="4:4" x14ac:dyDescent="0.3">
      <c r="D770" s="27">
        <v>58.064660194139996</v>
      </c>
    </row>
    <row r="771" spans="4:4" x14ac:dyDescent="0.3">
      <c r="D771" s="27">
        <v>257.06038757110503</v>
      </c>
    </row>
    <row r="772" spans="4:4" x14ac:dyDescent="0.3">
      <c r="D772" s="27">
        <v>194.03823796496201</v>
      </c>
    </row>
    <row r="773" spans="4:4" x14ac:dyDescent="0.3">
      <c r="D773" s="27">
        <v>102.08719656567401</v>
      </c>
    </row>
    <row r="774" spans="4:4" x14ac:dyDescent="0.3">
      <c r="D774" s="27">
        <v>15.198726153047</v>
      </c>
    </row>
    <row r="775" spans="4:4" x14ac:dyDescent="0.3">
      <c r="D775" s="27">
        <v>147.853441478755</v>
      </c>
    </row>
    <row r="776" spans="4:4" x14ac:dyDescent="0.3">
      <c r="D776" s="27">
        <v>34.801137117712003</v>
      </c>
    </row>
    <row r="777" spans="4:4" x14ac:dyDescent="0.3">
      <c r="D777" s="27">
        <v>28.995997300639001</v>
      </c>
    </row>
    <row r="778" spans="4:4" x14ac:dyDescent="0.3">
      <c r="D778" s="27">
        <v>19.466158720231</v>
      </c>
    </row>
    <row r="779" spans="4:4" x14ac:dyDescent="0.3">
      <c r="D779" s="27">
        <v>0.50833333333499997</v>
      </c>
    </row>
    <row r="780" spans="4:4" x14ac:dyDescent="0.3">
      <c r="D780" s="27">
        <v>307.14917564708401</v>
      </c>
    </row>
    <row r="781" spans="4:4" x14ac:dyDescent="0.3">
      <c r="D781" s="27">
        <v>174.854988891587</v>
      </c>
    </row>
    <row r="782" spans="4:4" x14ac:dyDescent="0.3">
      <c r="D782" s="27">
        <v>103.169031809928</v>
      </c>
    </row>
    <row r="783" spans="4:4" x14ac:dyDescent="0.3">
      <c r="D783" s="27">
        <v>182.03075288055601</v>
      </c>
    </row>
    <row r="784" spans="4:4" x14ac:dyDescent="0.3">
      <c r="D784" s="27">
        <v>491.70499795580002</v>
      </c>
    </row>
    <row r="785" spans="4:4" x14ac:dyDescent="0.3">
      <c r="D785" s="27">
        <v>92.430601459217996</v>
      </c>
    </row>
    <row r="786" spans="4:4" x14ac:dyDescent="0.3">
      <c r="D786" s="27">
        <v>47.754586820385001</v>
      </c>
    </row>
    <row r="787" spans="4:4" x14ac:dyDescent="0.3">
      <c r="D787" s="27">
        <v>25.192399600868001</v>
      </c>
    </row>
    <row r="788" spans="4:4" x14ac:dyDescent="0.3">
      <c r="D788" s="27">
        <v>191.09788859587701</v>
      </c>
    </row>
    <row r="789" spans="4:4" x14ac:dyDescent="0.3">
      <c r="D789" s="27">
        <v>221.653012881622</v>
      </c>
    </row>
    <row r="790" spans="4:4" x14ac:dyDescent="0.3">
      <c r="D790" s="27">
        <v>28.407927530329001</v>
      </c>
    </row>
    <row r="791" spans="4:4" x14ac:dyDescent="0.3">
      <c r="D791" s="27">
        <v>46.009579029302998</v>
      </c>
    </row>
    <row r="792" spans="4:4" x14ac:dyDescent="0.3">
      <c r="D792" s="27">
        <v>62.924704277224002</v>
      </c>
    </row>
    <row r="793" spans="4:4" x14ac:dyDescent="0.3">
      <c r="D793" s="27">
        <v>178.23813571673401</v>
      </c>
    </row>
    <row r="794" spans="4:4" x14ac:dyDescent="0.3">
      <c r="D794" s="27">
        <v>4.7338994861970001</v>
      </c>
    </row>
    <row r="795" spans="4:4" x14ac:dyDescent="0.3">
      <c r="D795" s="27">
        <v>252.73456660455</v>
      </c>
    </row>
    <row r="796" spans="4:4" x14ac:dyDescent="0.3">
      <c r="D796" s="27">
        <v>34.842841639764004</v>
      </c>
    </row>
    <row r="797" spans="4:4" x14ac:dyDescent="0.3">
      <c r="D797" s="27">
        <v>157.154963556436</v>
      </c>
    </row>
    <row r="798" spans="4:4" x14ac:dyDescent="0.3">
      <c r="D798" s="27">
        <v>263.02894537705703</v>
      </c>
    </row>
    <row r="799" spans="4:4" x14ac:dyDescent="0.3">
      <c r="D799" s="27">
        <v>254.478128731434</v>
      </c>
    </row>
    <row r="800" spans="4:4" x14ac:dyDescent="0.3">
      <c r="D800" s="27">
        <v>106.786421336451</v>
      </c>
    </row>
    <row r="801" spans="4:4" x14ac:dyDescent="0.3">
      <c r="D801" s="27">
        <v>119.015721142744</v>
      </c>
    </row>
    <row r="802" spans="4:4" x14ac:dyDescent="0.3">
      <c r="D802" s="27">
        <v>136.608720633199</v>
      </c>
    </row>
    <row r="803" spans="4:4" x14ac:dyDescent="0.3">
      <c r="D803" s="27">
        <v>132.50711214562</v>
      </c>
    </row>
    <row r="804" spans="4:4" x14ac:dyDescent="0.3">
      <c r="D804" s="27">
        <v>159.45163585160699</v>
      </c>
    </row>
    <row r="805" spans="4:4" x14ac:dyDescent="0.3">
      <c r="D805" s="27">
        <v>89.018078989135006</v>
      </c>
    </row>
    <row r="806" spans="4:4" x14ac:dyDescent="0.3">
      <c r="D806" s="27">
        <v>105.93080632721799</v>
      </c>
    </row>
    <row r="807" spans="4:4" x14ac:dyDescent="0.3">
      <c r="D807" s="27">
        <v>70.339117411596007</v>
      </c>
    </row>
    <row r="808" spans="4:4" x14ac:dyDescent="0.3">
      <c r="D808" s="27">
        <v>0.71166666666900003</v>
      </c>
    </row>
    <row r="809" spans="4:4" x14ac:dyDescent="0.3">
      <c r="D809" s="27">
        <v>56.172694163956002</v>
      </c>
    </row>
    <row r="810" spans="4:4" x14ac:dyDescent="0.3">
      <c r="D810" s="27">
        <v>73.830239602936999</v>
      </c>
    </row>
    <row r="811" spans="4:4" x14ac:dyDescent="0.3">
      <c r="D811" s="27">
        <v>45.546936136273999</v>
      </c>
    </row>
    <row r="812" spans="4:4" x14ac:dyDescent="0.3">
      <c r="D812" s="27">
        <v>57.679777680015</v>
      </c>
    </row>
    <row r="813" spans="4:4" x14ac:dyDescent="0.3">
      <c r="D813" s="27">
        <v>132.407094938065</v>
      </c>
    </row>
    <row r="814" spans="4:4" x14ac:dyDescent="0.3">
      <c r="D814" s="27">
        <v>113.346890703328</v>
      </c>
    </row>
    <row r="815" spans="4:4" x14ac:dyDescent="0.3">
      <c r="D815" s="27">
        <v>43.828158271592997</v>
      </c>
    </row>
    <row r="816" spans="4:4" x14ac:dyDescent="0.3">
      <c r="D816" s="27">
        <v>151.87402065543199</v>
      </c>
    </row>
    <row r="817" spans="4:4" x14ac:dyDescent="0.3">
      <c r="D817" s="27">
        <v>0.61000000000200005</v>
      </c>
    </row>
    <row r="818" spans="4:4" x14ac:dyDescent="0.3">
      <c r="D818" s="27">
        <v>75.641412608821</v>
      </c>
    </row>
    <row r="819" spans="4:4" x14ac:dyDescent="0.3">
      <c r="D819" s="27">
        <v>72.257026569538993</v>
      </c>
    </row>
    <row r="820" spans="4:4" x14ac:dyDescent="0.3">
      <c r="D820" s="27">
        <v>149.51684384229901</v>
      </c>
    </row>
    <row r="821" spans="4:4" x14ac:dyDescent="0.3">
      <c r="D821" s="27">
        <v>0.50833333333499997</v>
      </c>
    </row>
    <row r="822" spans="4:4" x14ac:dyDescent="0.3">
      <c r="D822" s="27">
        <v>102.81539752725401</v>
      </c>
    </row>
    <row r="823" spans="4:4" x14ac:dyDescent="0.3">
      <c r="D823" s="27">
        <v>232.002169197287</v>
      </c>
    </row>
    <row r="824" spans="4:4" x14ac:dyDescent="0.3">
      <c r="D824" s="27">
        <v>421.54536862569898</v>
      </c>
    </row>
    <row r="825" spans="4:4" x14ac:dyDescent="0.3">
      <c r="D825" s="27">
        <v>0.61000000000200005</v>
      </c>
    </row>
    <row r="826" spans="4:4" x14ac:dyDescent="0.3">
      <c r="D826" s="27">
        <v>156.12671606816701</v>
      </c>
    </row>
    <row r="827" spans="4:4" x14ac:dyDescent="0.3">
      <c r="D827" s="27">
        <v>29.510253827662002</v>
      </c>
    </row>
    <row r="828" spans="4:4" x14ac:dyDescent="0.3">
      <c r="D828" s="27">
        <v>70.475544793739999</v>
      </c>
    </row>
    <row r="829" spans="4:4" x14ac:dyDescent="0.3">
      <c r="D829" s="27">
        <v>40.308778819502997</v>
      </c>
    </row>
    <row r="830" spans="4:4" x14ac:dyDescent="0.3">
      <c r="D830" s="27">
        <v>173.681691338787</v>
      </c>
    </row>
    <row r="831" spans="4:4" x14ac:dyDescent="0.3">
      <c r="D831" s="27">
        <v>107.110289166904</v>
      </c>
    </row>
    <row r="832" spans="4:4" x14ac:dyDescent="0.3">
      <c r="D832" s="27">
        <v>0.50833333333499997</v>
      </c>
    </row>
    <row r="833" spans="4:4" x14ac:dyDescent="0.3">
      <c r="D833" s="27">
        <v>31.344505490947</v>
      </c>
    </row>
    <row r="834" spans="4:4" x14ac:dyDescent="0.3">
      <c r="D834" s="27">
        <v>90.809303733533</v>
      </c>
    </row>
    <row r="835" spans="4:4" x14ac:dyDescent="0.3">
      <c r="D835" s="27">
        <v>238.91249084212799</v>
      </c>
    </row>
    <row r="836" spans="4:4" x14ac:dyDescent="0.3">
      <c r="D836" s="27">
        <v>88.595420854758004</v>
      </c>
    </row>
    <row r="837" spans="4:4" x14ac:dyDescent="0.3">
      <c r="D837" s="27">
        <v>50.408830249159003</v>
      </c>
    </row>
    <row r="838" spans="4:4" x14ac:dyDescent="0.3">
      <c r="D838" s="27">
        <v>0.61000000000200005</v>
      </c>
    </row>
    <row r="839" spans="4:4" x14ac:dyDescent="0.3">
      <c r="D839" s="27">
        <v>163.41288252317801</v>
      </c>
    </row>
    <row r="840" spans="4:4" x14ac:dyDescent="0.3">
      <c r="D840" s="27">
        <v>83.684266220631997</v>
      </c>
    </row>
    <row r="841" spans="4:4" x14ac:dyDescent="0.3">
      <c r="D841" s="27">
        <v>99.211756940941996</v>
      </c>
    </row>
    <row r="842" spans="4:4" x14ac:dyDescent="0.3">
      <c r="D842" s="27">
        <v>154.537900830014</v>
      </c>
    </row>
    <row r="843" spans="4:4" x14ac:dyDescent="0.3">
      <c r="D843" s="27">
        <v>115.806427077211</v>
      </c>
    </row>
    <row r="844" spans="4:4" x14ac:dyDescent="0.3">
      <c r="D844" s="27">
        <v>216.57137093093101</v>
      </c>
    </row>
    <row r="845" spans="4:4" x14ac:dyDescent="0.3">
      <c r="D845" s="27">
        <v>0.61000000000200005</v>
      </c>
    </row>
    <row r="846" spans="4:4" x14ac:dyDescent="0.3">
      <c r="D846" s="27">
        <v>0.61000000000200005</v>
      </c>
    </row>
    <row r="847" spans="4:4" x14ac:dyDescent="0.3">
      <c r="D847" s="27">
        <v>272.335895162653</v>
      </c>
    </row>
    <row r="848" spans="4:4" x14ac:dyDescent="0.3">
      <c r="D848" s="27">
        <v>17.458547098743001</v>
      </c>
    </row>
    <row r="849" spans="4:4" x14ac:dyDescent="0.3">
      <c r="D849" s="27">
        <v>333.58778692619097</v>
      </c>
    </row>
    <row r="850" spans="4:4" x14ac:dyDescent="0.3">
      <c r="D850" s="27">
        <v>12.353461629285</v>
      </c>
    </row>
    <row r="851" spans="4:4" x14ac:dyDescent="0.3">
      <c r="D851" s="27">
        <v>175.38642559272299</v>
      </c>
    </row>
    <row r="852" spans="4:4" x14ac:dyDescent="0.3">
      <c r="D852" s="27">
        <v>162.526644490346</v>
      </c>
    </row>
    <row r="853" spans="4:4" x14ac:dyDescent="0.3">
      <c r="D853" s="27">
        <v>2.5609214471940001</v>
      </c>
    </row>
    <row r="854" spans="4:4" x14ac:dyDescent="0.3">
      <c r="D854" s="27">
        <v>193.37550773777099</v>
      </c>
    </row>
    <row r="855" spans="4:4" x14ac:dyDescent="0.3">
      <c r="D855" s="27">
        <v>57.865201190359002</v>
      </c>
    </row>
    <row r="856" spans="4:4" x14ac:dyDescent="0.3">
      <c r="D856" s="27">
        <v>105.434716323267</v>
      </c>
    </row>
    <row r="857" spans="4:4" x14ac:dyDescent="0.3">
      <c r="D857" s="27">
        <v>9.8585937021260008</v>
      </c>
    </row>
    <row r="858" spans="4:4" x14ac:dyDescent="0.3">
      <c r="D858" s="27">
        <v>112.199977953241</v>
      </c>
    </row>
    <row r="859" spans="4:4" x14ac:dyDescent="0.3">
      <c r="D859" s="27">
        <v>139.54631678636201</v>
      </c>
    </row>
    <row r="860" spans="4:4" x14ac:dyDescent="0.3">
      <c r="D860" s="27">
        <v>216.85204549522501</v>
      </c>
    </row>
    <row r="861" spans="4:4" x14ac:dyDescent="0.3">
      <c r="D861" s="27">
        <v>0.406666666668</v>
      </c>
    </row>
    <row r="862" spans="4:4" x14ac:dyDescent="0.3">
      <c r="D862" s="27">
        <v>0.50833333333499997</v>
      </c>
    </row>
    <row r="863" spans="4:4" x14ac:dyDescent="0.3">
      <c r="D863" s="27">
        <v>255.979106107143</v>
      </c>
    </row>
    <row r="864" spans="4:4" x14ac:dyDescent="0.3">
      <c r="D864" s="27">
        <v>153.97080153946399</v>
      </c>
    </row>
    <row r="865" spans="4:4" x14ac:dyDescent="0.3">
      <c r="D865" s="27">
        <v>171.619350065525</v>
      </c>
    </row>
    <row r="866" spans="4:4" x14ac:dyDescent="0.3">
      <c r="D866" s="27">
        <v>271.27995636025003</v>
      </c>
    </row>
    <row r="867" spans="4:4" x14ac:dyDescent="0.3">
      <c r="D867" s="27">
        <v>38.149085515804998</v>
      </c>
    </row>
    <row r="868" spans="4:4" x14ac:dyDescent="0.3">
      <c r="D868" s="27">
        <v>61.533831269030998</v>
      </c>
    </row>
    <row r="869" spans="4:4" x14ac:dyDescent="0.3">
      <c r="D869" s="27">
        <v>40.978881174500003</v>
      </c>
    </row>
    <row r="870" spans="4:4" x14ac:dyDescent="0.3">
      <c r="D870" s="27">
        <v>224.87549676134199</v>
      </c>
    </row>
    <row r="871" spans="4:4" x14ac:dyDescent="0.3">
      <c r="D871" s="27">
        <v>17.131657507332999</v>
      </c>
    </row>
    <row r="872" spans="4:4" x14ac:dyDescent="0.3">
      <c r="D872" s="27">
        <v>103.802535868172</v>
      </c>
    </row>
    <row r="873" spans="4:4" x14ac:dyDescent="0.3">
      <c r="D873" s="27">
        <v>501.97462541052499</v>
      </c>
    </row>
    <row r="874" spans="4:4" x14ac:dyDescent="0.3">
      <c r="D874" s="27">
        <v>91.063767809734998</v>
      </c>
    </row>
    <row r="875" spans="4:4" x14ac:dyDescent="0.3">
      <c r="D875" s="27">
        <v>36.473356492891</v>
      </c>
    </row>
    <row r="876" spans="4:4" x14ac:dyDescent="0.3">
      <c r="D876" s="27">
        <v>43.948966408655998</v>
      </c>
    </row>
    <row r="877" spans="4:4" x14ac:dyDescent="0.3">
      <c r="D877" s="27">
        <v>81.216203163973006</v>
      </c>
    </row>
    <row r="878" spans="4:4" x14ac:dyDescent="0.3">
      <c r="D878" s="27">
        <v>107.471605915864</v>
      </c>
    </row>
    <row r="879" spans="4:4" x14ac:dyDescent="0.3">
      <c r="D879" s="27">
        <v>146.60596600436301</v>
      </c>
    </row>
    <row r="880" spans="4:4" x14ac:dyDescent="0.3">
      <c r="D880" s="27">
        <v>262.15925421569102</v>
      </c>
    </row>
    <row r="881" spans="4:4" x14ac:dyDescent="0.3">
      <c r="D881" s="27">
        <v>83.523469323445994</v>
      </c>
    </row>
    <row r="882" spans="4:4" x14ac:dyDescent="0.3">
      <c r="D882" s="27">
        <v>64.720709898660004</v>
      </c>
    </row>
    <row r="883" spans="4:4" x14ac:dyDescent="0.3">
      <c r="D883" s="27">
        <v>228.915686809958</v>
      </c>
    </row>
    <row r="884" spans="4:4" x14ac:dyDescent="0.3">
      <c r="D884" s="27">
        <v>95.992686169560997</v>
      </c>
    </row>
    <row r="885" spans="4:4" x14ac:dyDescent="0.3">
      <c r="D885" s="27">
        <v>111.846930815389</v>
      </c>
    </row>
    <row r="886" spans="4:4" x14ac:dyDescent="0.3">
      <c r="D886" s="27">
        <v>12.467301156044</v>
      </c>
    </row>
    <row r="887" spans="4:4" x14ac:dyDescent="0.3">
      <c r="D887" s="27">
        <v>213.54233177461299</v>
      </c>
    </row>
    <row r="888" spans="4:4" x14ac:dyDescent="0.3">
      <c r="D888" s="27">
        <v>241.17747134758599</v>
      </c>
    </row>
    <row r="889" spans="4:4" x14ac:dyDescent="0.3">
      <c r="D889" s="27">
        <v>16.740923216525001</v>
      </c>
    </row>
    <row r="890" spans="4:4" x14ac:dyDescent="0.3">
      <c r="D890" s="27">
        <v>0.71166666666900003</v>
      </c>
    </row>
    <row r="891" spans="4:4" x14ac:dyDescent="0.3">
      <c r="D891" s="27">
        <v>87.574959176904997</v>
      </c>
    </row>
    <row r="892" spans="4:4" x14ac:dyDescent="0.3">
      <c r="D892" s="27">
        <v>114.60755894135799</v>
      </c>
    </row>
    <row r="893" spans="4:4" x14ac:dyDescent="0.3">
      <c r="D893" s="27">
        <v>0.61000000000200005</v>
      </c>
    </row>
    <row r="894" spans="4:4" x14ac:dyDescent="0.3">
      <c r="D894" s="27">
        <v>291.61557103576803</v>
      </c>
    </row>
    <row r="895" spans="4:4" x14ac:dyDescent="0.3">
      <c r="D895" s="27">
        <v>132.35992190585699</v>
      </c>
    </row>
    <row r="896" spans="4:4" x14ac:dyDescent="0.3">
      <c r="D896" s="27">
        <v>103.109271176245</v>
      </c>
    </row>
    <row r="897" spans="4:4" x14ac:dyDescent="0.3">
      <c r="D897" s="27">
        <v>94.005549790909996</v>
      </c>
    </row>
    <row r="898" spans="4:4" x14ac:dyDescent="0.3">
      <c r="D898" s="27">
        <v>129.14322126426001</v>
      </c>
    </row>
    <row r="899" spans="4:4" x14ac:dyDescent="0.3">
      <c r="D899" s="27">
        <v>175.719500047716</v>
      </c>
    </row>
    <row r="900" spans="4:4" x14ac:dyDescent="0.3">
      <c r="D900" s="27">
        <v>26.793599927005999</v>
      </c>
    </row>
    <row r="901" spans="4:4" x14ac:dyDescent="0.3">
      <c r="D901" s="27">
        <v>0.71166666666900003</v>
      </c>
    </row>
    <row r="902" spans="4:4" x14ac:dyDescent="0.3">
      <c r="D902" s="27">
        <v>66.473933259061994</v>
      </c>
    </row>
    <row r="903" spans="4:4" x14ac:dyDescent="0.3">
      <c r="D903" s="27">
        <v>22.349790160899001</v>
      </c>
    </row>
    <row r="904" spans="4:4" x14ac:dyDescent="0.3">
      <c r="D904" s="27">
        <v>339.7641912757</v>
      </c>
    </row>
    <row r="905" spans="4:4" x14ac:dyDescent="0.3">
      <c r="D905" s="27">
        <v>165.50935427837899</v>
      </c>
    </row>
    <row r="906" spans="4:4" x14ac:dyDescent="0.3">
      <c r="D906" s="27">
        <v>0.61000000000200005</v>
      </c>
    </row>
    <row r="907" spans="4:4" x14ac:dyDescent="0.3">
      <c r="D907" s="27">
        <v>466.30893190967299</v>
      </c>
    </row>
    <row r="908" spans="4:4" x14ac:dyDescent="0.3">
      <c r="D908" s="27">
        <v>126.19166609937</v>
      </c>
    </row>
    <row r="909" spans="4:4" x14ac:dyDescent="0.3">
      <c r="D909" s="27">
        <v>301.58036632596799</v>
      </c>
    </row>
    <row r="910" spans="4:4" x14ac:dyDescent="0.3">
      <c r="D910" s="27">
        <v>236.737692914664</v>
      </c>
    </row>
    <row r="911" spans="4:4" x14ac:dyDescent="0.3">
      <c r="D911" s="27">
        <v>151.52359476133699</v>
      </c>
    </row>
    <row r="912" spans="4:4" x14ac:dyDescent="0.3">
      <c r="D912" s="27">
        <v>80.403694827360994</v>
      </c>
    </row>
    <row r="913" spans="4:4" x14ac:dyDescent="0.3">
      <c r="D913" s="27">
        <v>227.99770430335099</v>
      </c>
    </row>
    <row r="914" spans="4:4" x14ac:dyDescent="0.3">
      <c r="D914" s="27">
        <v>143.43113667678099</v>
      </c>
    </row>
    <row r="915" spans="4:4" x14ac:dyDescent="0.3">
      <c r="D915" s="27">
        <v>78.556211062385998</v>
      </c>
    </row>
    <row r="916" spans="4:4" x14ac:dyDescent="0.3">
      <c r="D916" s="27">
        <v>0.71166666666900003</v>
      </c>
    </row>
    <row r="917" spans="4:4" x14ac:dyDescent="0.3">
      <c r="D917" s="27">
        <v>202.028166535769</v>
      </c>
    </row>
    <row r="918" spans="4:4" x14ac:dyDescent="0.3">
      <c r="D918" s="27">
        <v>139.565362052045</v>
      </c>
    </row>
    <row r="919" spans="4:4" x14ac:dyDescent="0.3">
      <c r="D919" s="27">
        <v>0.61000000000200005</v>
      </c>
    </row>
    <row r="920" spans="4:4" x14ac:dyDescent="0.3">
      <c r="D920" s="27">
        <v>64.379271164510996</v>
      </c>
    </row>
    <row r="921" spans="4:4" x14ac:dyDescent="0.3">
      <c r="D921" s="27">
        <v>102.60735537396199</v>
      </c>
    </row>
    <row r="922" spans="4:4" x14ac:dyDescent="0.3">
      <c r="D922" s="27">
        <v>152.939607000069</v>
      </c>
    </row>
    <row r="923" spans="4:4" x14ac:dyDescent="0.3">
      <c r="D923" s="27">
        <v>127.95332296045299</v>
      </c>
    </row>
    <row r="924" spans="4:4" x14ac:dyDescent="0.3">
      <c r="D924" s="27">
        <v>98.591114782283</v>
      </c>
    </row>
    <row r="925" spans="4:4" x14ac:dyDescent="0.3">
      <c r="D925" s="27">
        <v>197.94891486858</v>
      </c>
    </row>
    <row r="926" spans="4:4" x14ac:dyDescent="0.3">
      <c r="D926" s="27">
        <v>234.30664068659499</v>
      </c>
    </row>
    <row r="927" spans="4:4" x14ac:dyDescent="0.3">
      <c r="D927" s="27">
        <v>11.656990278159</v>
      </c>
    </row>
    <row r="928" spans="4:4" x14ac:dyDescent="0.3">
      <c r="D928" s="27">
        <v>28.843608840860998</v>
      </c>
    </row>
    <row r="929" spans="4:4" x14ac:dyDescent="0.3">
      <c r="D929" s="27">
        <v>268.12471451250201</v>
      </c>
    </row>
    <row r="930" spans="4:4" x14ac:dyDescent="0.3">
      <c r="D930" s="27">
        <v>259.963995019881</v>
      </c>
    </row>
    <row r="931" spans="4:4" x14ac:dyDescent="0.3">
      <c r="D931" s="27">
        <v>90.367118998075995</v>
      </c>
    </row>
    <row r="932" spans="4:4" x14ac:dyDescent="0.3">
      <c r="D932" s="27">
        <v>36.291671654593003</v>
      </c>
    </row>
    <row r="933" spans="4:4" x14ac:dyDescent="0.3">
      <c r="D933" s="27">
        <v>17.797942754192999</v>
      </c>
    </row>
    <row r="934" spans="4:4" x14ac:dyDescent="0.3">
      <c r="D934" s="27">
        <v>5.1572489817680003</v>
      </c>
    </row>
    <row r="935" spans="4:4" x14ac:dyDescent="0.3">
      <c r="D935" s="27">
        <v>78.292914553130998</v>
      </c>
    </row>
    <row r="936" spans="4:4" x14ac:dyDescent="0.3">
      <c r="D936" s="27">
        <v>34.686233882972999</v>
      </c>
    </row>
    <row r="937" spans="4:4" x14ac:dyDescent="0.3">
      <c r="D937" s="27">
        <v>192.84238329998001</v>
      </c>
    </row>
    <row r="938" spans="4:4" x14ac:dyDescent="0.3">
      <c r="D938" s="27">
        <v>21.638709624111002</v>
      </c>
    </row>
    <row r="939" spans="4:4" x14ac:dyDescent="0.3">
      <c r="D939" s="27">
        <v>99.226980671402004</v>
      </c>
    </row>
    <row r="940" spans="4:4" x14ac:dyDescent="0.3">
      <c r="D940" s="27">
        <v>15.494277815274</v>
      </c>
    </row>
    <row r="941" spans="4:4" x14ac:dyDescent="0.3">
      <c r="D941" s="27">
        <v>166.571730799493</v>
      </c>
    </row>
    <row r="942" spans="4:4" x14ac:dyDescent="0.3">
      <c r="D942" s="27">
        <v>20.432708647474001</v>
      </c>
    </row>
    <row r="943" spans="4:4" x14ac:dyDescent="0.3">
      <c r="D943" s="27">
        <v>127.657227699948</v>
      </c>
    </row>
    <row r="944" spans="4:4" x14ac:dyDescent="0.3">
      <c r="D944" s="27">
        <v>190.85626250239099</v>
      </c>
    </row>
    <row r="945" spans="4:4" x14ac:dyDescent="0.3">
      <c r="D945" s="27">
        <v>536.81749246168704</v>
      </c>
    </row>
    <row r="946" spans="4:4" x14ac:dyDescent="0.3">
      <c r="D946" s="27">
        <v>35.727213415259001</v>
      </c>
    </row>
    <row r="947" spans="4:4" x14ac:dyDescent="0.3">
      <c r="D947" s="27">
        <v>219.64366213331499</v>
      </c>
    </row>
    <row r="948" spans="4:4" x14ac:dyDescent="0.3">
      <c r="D948" s="27">
        <v>123.499968168896</v>
      </c>
    </row>
    <row r="949" spans="4:4" x14ac:dyDescent="0.3">
      <c r="D949" s="27">
        <v>112.734602463873</v>
      </c>
    </row>
    <row r="950" spans="4:4" x14ac:dyDescent="0.3">
      <c r="D950" s="27">
        <v>139.53352028652699</v>
      </c>
    </row>
    <row r="951" spans="4:4" x14ac:dyDescent="0.3">
      <c r="D951" s="27">
        <v>96.106527606574005</v>
      </c>
    </row>
    <row r="952" spans="4:4" x14ac:dyDescent="0.3">
      <c r="D952" s="27">
        <v>179.90815634166199</v>
      </c>
    </row>
    <row r="953" spans="4:4" x14ac:dyDescent="0.3">
      <c r="D953" s="27">
        <v>0.61000000000200005</v>
      </c>
    </row>
    <row r="954" spans="4:4" x14ac:dyDescent="0.3">
      <c r="D954" s="27">
        <v>30.440137840177002</v>
      </c>
    </row>
    <row r="955" spans="4:4" x14ac:dyDescent="0.3">
      <c r="D955" s="27">
        <v>83.862472453641999</v>
      </c>
    </row>
    <row r="956" spans="4:4" x14ac:dyDescent="0.3">
      <c r="D956" s="27">
        <v>0.71166666666900003</v>
      </c>
    </row>
    <row r="957" spans="4:4" x14ac:dyDescent="0.3">
      <c r="D957" s="27">
        <v>96.406584644814004</v>
      </c>
    </row>
    <row r="958" spans="4:4" x14ac:dyDescent="0.3">
      <c r="D958" s="27">
        <v>13.401763665336</v>
      </c>
    </row>
    <row r="959" spans="4:4" x14ac:dyDescent="0.3">
      <c r="D959" s="27">
        <v>148.88255156688399</v>
      </c>
    </row>
    <row r="960" spans="4:4" x14ac:dyDescent="0.3">
      <c r="D960" s="27">
        <v>200.85289246867001</v>
      </c>
    </row>
    <row r="961" spans="4:4" x14ac:dyDescent="0.3">
      <c r="D961" s="27">
        <v>147.82075075391299</v>
      </c>
    </row>
    <row r="962" spans="4:4" x14ac:dyDescent="0.3">
      <c r="D962" s="27">
        <v>219.603168061503</v>
      </c>
    </row>
    <row r="963" spans="4:4" x14ac:dyDescent="0.3">
      <c r="D963" s="27">
        <v>27.030486456134</v>
      </c>
    </row>
    <row r="964" spans="4:4" x14ac:dyDescent="0.3">
      <c r="D964" s="27">
        <v>12.655246407838</v>
      </c>
    </row>
    <row r="965" spans="4:4" x14ac:dyDescent="0.3">
      <c r="D965" s="27">
        <v>68.234642998927001</v>
      </c>
    </row>
    <row r="966" spans="4:4" x14ac:dyDescent="0.3">
      <c r="D966" s="27">
        <v>222.98428384090101</v>
      </c>
    </row>
    <row r="967" spans="4:4" x14ac:dyDescent="0.3">
      <c r="D967" s="27">
        <v>64.461542905450003</v>
      </c>
    </row>
    <row r="968" spans="4:4" x14ac:dyDescent="0.3">
      <c r="D968" s="27">
        <v>0.71166666666900003</v>
      </c>
    </row>
    <row r="969" spans="4:4" x14ac:dyDescent="0.3">
      <c r="D969" s="27">
        <v>109.84868799361</v>
      </c>
    </row>
    <row r="970" spans="4:4" x14ac:dyDescent="0.3">
      <c r="D970" s="27">
        <v>198.12551704297701</v>
      </c>
    </row>
    <row r="971" spans="4:4" x14ac:dyDescent="0.3">
      <c r="D971" s="27">
        <v>229.54243833420099</v>
      </c>
    </row>
    <row r="972" spans="4:4" x14ac:dyDescent="0.3">
      <c r="D972" s="27">
        <v>151.22002803013899</v>
      </c>
    </row>
    <row r="973" spans="4:4" x14ac:dyDescent="0.3">
      <c r="D973" s="27">
        <v>115.61634574439699</v>
      </c>
    </row>
    <row r="974" spans="4:4" x14ac:dyDescent="0.3">
      <c r="D974" s="27">
        <v>15.743371181846999</v>
      </c>
    </row>
    <row r="975" spans="4:4" x14ac:dyDescent="0.3">
      <c r="D975" s="27">
        <v>62.464239520749999</v>
      </c>
    </row>
    <row r="976" spans="4:4" x14ac:dyDescent="0.3">
      <c r="D976" s="27">
        <v>279.93287927477002</v>
      </c>
    </row>
    <row r="977" spans="4:4" x14ac:dyDescent="0.3">
      <c r="D977" s="27">
        <v>152.54709526443301</v>
      </c>
    </row>
    <row r="978" spans="4:4" x14ac:dyDescent="0.3">
      <c r="D978" s="27">
        <v>120.467612962692</v>
      </c>
    </row>
    <row r="979" spans="4:4" x14ac:dyDescent="0.3">
      <c r="D979" s="27">
        <v>222.19599117860699</v>
      </c>
    </row>
    <row r="980" spans="4:4" x14ac:dyDescent="0.3">
      <c r="D980" s="27">
        <v>57.510291335467997</v>
      </c>
    </row>
    <row r="981" spans="4:4" x14ac:dyDescent="0.3">
      <c r="D981" s="27">
        <v>181.441064651761</v>
      </c>
    </row>
    <row r="982" spans="4:4" x14ac:dyDescent="0.3">
      <c r="D982" s="27">
        <v>48.722248441060998</v>
      </c>
    </row>
    <row r="983" spans="4:4" x14ac:dyDescent="0.3">
      <c r="D983" s="27">
        <v>43.673292956664</v>
      </c>
    </row>
    <row r="984" spans="4:4" x14ac:dyDescent="0.3">
      <c r="D984" s="27">
        <v>165.063364058091</v>
      </c>
    </row>
    <row r="985" spans="4:4" x14ac:dyDescent="0.3">
      <c r="D985" s="27">
        <v>164.23487207858</v>
      </c>
    </row>
    <row r="986" spans="4:4" x14ac:dyDescent="0.3">
      <c r="D986" s="27">
        <v>68.279386008708997</v>
      </c>
    </row>
    <row r="987" spans="4:4" x14ac:dyDescent="0.3">
      <c r="D987" s="27">
        <v>78.798191056285006</v>
      </c>
    </row>
    <row r="988" spans="4:4" x14ac:dyDescent="0.3">
      <c r="D988" s="27">
        <v>105.123174224107</v>
      </c>
    </row>
    <row r="989" spans="4:4" x14ac:dyDescent="0.3">
      <c r="D989" s="27">
        <v>166.81860803874201</v>
      </c>
    </row>
    <row r="990" spans="4:4" x14ac:dyDescent="0.3">
      <c r="D990" s="27">
        <v>283.91061850874797</v>
      </c>
    </row>
    <row r="991" spans="4:4" x14ac:dyDescent="0.3">
      <c r="D991" s="27">
        <v>337.099871681244</v>
      </c>
    </row>
    <row r="992" spans="4:4" x14ac:dyDescent="0.3">
      <c r="D992" s="27">
        <v>144.45686242937799</v>
      </c>
    </row>
    <row r="993" spans="4:4" x14ac:dyDescent="0.3">
      <c r="D993" s="27">
        <v>347.64323464392101</v>
      </c>
    </row>
    <row r="994" spans="4:4" x14ac:dyDescent="0.3">
      <c r="D994" s="27">
        <v>95.058287880256003</v>
      </c>
    </row>
    <row r="995" spans="4:4" x14ac:dyDescent="0.3">
      <c r="D995" s="27">
        <v>49.692184980671001</v>
      </c>
    </row>
    <row r="996" spans="4:4" x14ac:dyDescent="0.3">
      <c r="D996" s="27">
        <v>112.9196631727</v>
      </c>
    </row>
    <row r="997" spans="4:4" x14ac:dyDescent="0.3">
      <c r="D997" s="27">
        <v>26.246844659922999</v>
      </c>
    </row>
    <row r="998" spans="4:4" x14ac:dyDescent="0.3">
      <c r="D998" s="27">
        <v>179.46976979003699</v>
      </c>
    </row>
    <row r="999" spans="4:4" x14ac:dyDescent="0.3">
      <c r="D999" s="27">
        <v>72.487681609855002</v>
      </c>
    </row>
    <row r="1000" spans="4:4" x14ac:dyDescent="0.3">
      <c r="D1000" s="27">
        <v>39.955531911432999</v>
      </c>
    </row>
    <row r="1001" spans="4:4" x14ac:dyDescent="0.3">
      <c r="D1001" s="27">
        <v>134.195310112729</v>
      </c>
    </row>
    <row r="1002" spans="4:4" x14ac:dyDescent="0.3">
      <c r="D1002" s="7"/>
    </row>
    <row r="1003" spans="4:4" x14ac:dyDescent="0.3">
      <c r="D1003" s="27">
        <v>123.7932</v>
      </c>
    </row>
    <row r="1004" spans="4:4" x14ac:dyDescent="0.3">
      <c r="D1004" s="27">
        <v>100.01649999999999</v>
      </c>
    </row>
    <row r="1005" spans="4:4" x14ac:dyDescent="0.3">
      <c r="D1005" s="27">
        <v>19.602869999999999</v>
      </c>
    </row>
  </sheetData>
  <mergeCells count="1"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G107"/>
  <sheetViews>
    <sheetView topLeftCell="A82" zoomScale="70" zoomScaleNormal="70" workbookViewId="0">
      <selection activeCell="I27" sqref="I27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7" ht="18" x14ac:dyDescent="0.35">
      <c r="A1" s="2" t="s">
        <v>21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3">
      <c r="B2" s="27">
        <v>1282.74646766776</v>
      </c>
      <c r="C2" s="27">
        <v>163.55412703318899</v>
      </c>
      <c r="D2" s="27">
        <v>173.813222161558</v>
      </c>
      <c r="E2" s="27">
        <v>241.12882766823</v>
      </c>
      <c r="F2" s="27">
        <v>38.838131725479002</v>
      </c>
      <c r="G2" s="27">
        <v>38.838058765478998</v>
      </c>
    </row>
    <row r="3" spans="1:7" x14ac:dyDescent="0.3">
      <c r="B3" s="27">
        <v>1077.0471536738301</v>
      </c>
      <c r="C3" s="27">
        <v>1.54</v>
      </c>
      <c r="D3" s="27">
        <v>31.78470628186</v>
      </c>
      <c r="E3" s="27">
        <v>50.683222054315003</v>
      </c>
      <c r="F3" s="27">
        <v>106.090671210685</v>
      </c>
      <c r="G3" s="27">
        <v>106.090621370685</v>
      </c>
    </row>
    <row r="4" spans="1:7" x14ac:dyDescent="0.3">
      <c r="B4" s="27">
        <v>441.64400997439799</v>
      </c>
      <c r="C4" s="27">
        <v>122.092977931376</v>
      </c>
      <c r="D4" s="27">
        <v>107.596909326153</v>
      </c>
      <c r="E4" s="27">
        <v>154.74897186766299</v>
      </c>
      <c r="F4" s="27">
        <v>140.09133951364601</v>
      </c>
      <c r="G4" s="27">
        <v>140.091264553646</v>
      </c>
    </row>
    <row r="5" spans="1:7" x14ac:dyDescent="0.3">
      <c r="B5" s="27">
        <v>563.69577356796799</v>
      </c>
      <c r="C5" s="27">
        <v>147.59671908512601</v>
      </c>
      <c r="D5" s="27">
        <v>70.225384533715996</v>
      </c>
      <c r="E5" s="27">
        <v>120.02230904145701</v>
      </c>
      <c r="F5" s="27">
        <v>75.235485680177007</v>
      </c>
      <c r="G5" s="27">
        <v>75.235400080177001</v>
      </c>
    </row>
    <row r="6" spans="1:7" x14ac:dyDescent="0.3">
      <c r="B6" s="27">
        <v>1160.26400366541</v>
      </c>
      <c r="C6" s="27">
        <v>46.221474444077003</v>
      </c>
      <c r="D6" s="27">
        <v>6.3075281434620001</v>
      </c>
      <c r="E6" s="27">
        <v>0.40479999999999999</v>
      </c>
      <c r="F6" s="27">
        <v>77.925643501151995</v>
      </c>
      <c r="G6" s="27">
        <v>130.30509139211301</v>
      </c>
    </row>
    <row r="7" spans="1:7" x14ac:dyDescent="0.3">
      <c r="B7" s="27">
        <v>487.939873548587</v>
      </c>
      <c r="C7" s="27">
        <v>1.4091559375339999</v>
      </c>
      <c r="D7" s="27">
        <v>0.72468760749700001</v>
      </c>
      <c r="E7" s="27">
        <v>175.09268938855601</v>
      </c>
      <c r="F7" s="27">
        <v>109.757299251492</v>
      </c>
      <c r="G7" s="27">
        <v>109.75723749149201</v>
      </c>
    </row>
    <row r="8" spans="1:7" x14ac:dyDescent="0.3">
      <c r="B8" s="27">
        <v>923.093268078493</v>
      </c>
      <c r="C8" s="27">
        <v>308.396645941847</v>
      </c>
      <c r="D8" s="27">
        <v>47.111643445204002</v>
      </c>
      <c r="E8" s="27">
        <v>42.45608792254</v>
      </c>
      <c r="F8" s="27">
        <v>111.853665120668</v>
      </c>
      <c r="G8" s="27">
        <v>111.853578400668</v>
      </c>
    </row>
    <row r="9" spans="1:7" x14ac:dyDescent="0.3">
      <c r="B9" s="27">
        <v>197.75057525259501</v>
      </c>
      <c r="C9" s="27">
        <v>58.156522797476001</v>
      </c>
      <c r="D9" s="27">
        <v>59.797753949628003</v>
      </c>
      <c r="E9" s="27">
        <v>231.06874427042101</v>
      </c>
      <c r="F9" s="27">
        <v>286.25920983477602</v>
      </c>
      <c r="G9" s="27">
        <v>145.54309131539901</v>
      </c>
    </row>
    <row r="10" spans="1:7" x14ac:dyDescent="0.3">
      <c r="B10" s="27">
        <v>806.56167958023002</v>
      </c>
      <c r="C10" s="27">
        <v>223.16352633389201</v>
      </c>
      <c r="D10" s="27">
        <v>297.279294784326</v>
      </c>
      <c r="E10" s="27">
        <v>18.600260678853001</v>
      </c>
      <c r="F10" s="27">
        <v>113.267835628288</v>
      </c>
      <c r="G10" s="27">
        <v>113.267773868288</v>
      </c>
    </row>
    <row r="11" spans="1:7" x14ac:dyDescent="0.3">
      <c r="B11" s="27">
        <v>999.09982064698602</v>
      </c>
      <c r="C11" s="27">
        <v>119.07182735699</v>
      </c>
      <c r="D11" s="27">
        <v>110.0930779311</v>
      </c>
      <c r="E11" s="27">
        <v>0.60719999999999996</v>
      </c>
      <c r="F11" s="27">
        <v>0.60014400000000001</v>
      </c>
      <c r="G11" s="27">
        <v>0.60007200000000005</v>
      </c>
    </row>
    <row r="12" spans="1:7" x14ac:dyDescent="0.3">
      <c r="B12" s="27">
        <v>194.99028462034599</v>
      </c>
      <c r="C12" s="27">
        <v>232.986331491935</v>
      </c>
      <c r="D12" s="27">
        <v>516.01228124664999</v>
      </c>
      <c r="E12" s="27">
        <v>237.68158656051199</v>
      </c>
      <c r="F12" s="27">
        <v>189.71923908202601</v>
      </c>
      <c r="G12" s="27">
        <v>189.71916356202601</v>
      </c>
    </row>
    <row r="13" spans="1:7" x14ac:dyDescent="0.3">
      <c r="B13" s="27">
        <v>93.679092894345004</v>
      </c>
      <c r="C13" s="27">
        <v>1.32</v>
      </c>
      <c r="D13" s="27">
        <v>156.503834900892</v>
      </c>
      <c r="E13" s="27">
        <v>319.50268772492302</v>
      </c>
      <c r="F13" s="27">
        <v>186.78304254022399</v>
      </c>
      <c r="G13" s="27">
        <v>186.78297838022399</v>
      </c>
    </row>
    <row r="14" spans="1:7" x14ac:dyDescent="0.3">
      <c r="B14" s="27">
        <v>771.90856325128095</v>
      </c>
      <c r="C14" s="27">
        <v>98.200892514874994</v>
      </c>
      <c r="D14" s="27">
        <v>90.562803722555003</v>
      </c>
      <c r="E14" s="27">
        <v>169.69032388554399</v>
      </c>
      <c r="F14" s="27">
        <v>170.380539280947</v>
      </c>
      <c r="G14" s="27">
        <v>170.38047624094699</v>
      </c>
    </row>
    <row r="15" spans="1:7" x14ac:dyDescent="0.3">
      <c r="B15" s="27">
        <v>73.400896883328997</v>
      </c>
      <c r="C15" s="27">
        <v>1.32</v>
      </c>
      <c r="D15" s="27">
        <v>48.051658776497</v>
      </c>
      <c r="E15" s="27">
        <v>208.152861322885</v>
      </c>
      <c r="F15" s="27">
        <v>260.032196260013</v>
      </c>
      <c r="G15" s="27">
        <v>260.03211930001299</v>
      </c>
    </row>
    <row r="16" spans="1:7" x14ac:dyDescent="0.3">
      <c r="B16" s="27">
        <v>1762.8868170425801</v>
      </c>
      <c r="C16" s="27">
        <v>131.00191289211801</v>
      </c>
      <c r="D16" s="27">
        <v>119.681840550744</v>
      </c>
      <c r="E16" s="27">
        <v>121.190375414597</v>
      </c>
      <c r="F16" s="27">
        <v>73.090398567137996</v>
      </c>
      <c r="G16" s="27">
        <v>73.090337127138</v>
      </c>
    </row>
    <row r="17" spans="2:7" x14ac:dyDescent="0.3">
      <c r="B17" s="27">
        <v>761.76308682808894</v>
      </c>
      <c r="C17" s="27">
        <v>182.43174976057401</v>
      </c>
      <c r="D17" s="27">
        <v>26.631776805935999</v>
      </c>
      <c r="E17" s="27">
        <v>2.7309575285090002</v>
      </c>
      <c r="F17" s="27">
        <v>2.7238936885089999</v>
      </c>
      <c r="G17" s="27">
        <v>2.7238216085090001</v>
      </c>
    </row>
    <row r="18" spans="2:7" x14ac:dyDescent="0.3">
      <c r="B18" s="27">
        <v>963.836298479623</v>
      </c>
      <c r="C18" s="27">
        <v>150.39570076179299</v>
      </c>
      <c r="D18" s="27">
        <v>167.80494140503001</v>
      </c>
      <c r="E18" s="27">
        <v>39.679755766321001</v>
      </c>
      <c r="F18" s="27">
        <v>60.024389852125999</v>
      </c>
      <c r="G18" s="27">
        <v>60.024316412125998</v>
      </c>
    </row>
    <row r="19" spans="2:7" x14ac:dyDescent="0.3">
      <c r="B19" s="27">
        <v>8.8000000000000007</v>
      </c>
      <c r="C19" s="27">
        <v>219.280589677432</v>
      </c>
      <c r="D19" s="27">
        <v>12.47446796126</v>
      </c>
      <c r="E19" s="27">
        <v>76.098545497984006</v>
      </c>
      <c r="F19" s="27">
        <v>73.264972034614004</v>
      </c>
      <c r="G19" s="27">
        <v>73.264898274613998</v>
      </c>
    </row>
    <row r="20" spans="2:7" x14ac:dyDescent="0.3">
      <c r="B20" s="27">
        <v>210.87096990249401</v>
      </c>
      <c r="C20" s="27">
        <v>417.715784093911</v>
      </c>
      <c r="D20" s="27">
        <v>0.67200000000000004</v>
      </c>
      <c r="E20" s="27">
        <v>145.27227623197101</v>
      </c>
      <c r="F20" s="27">
        <v>162.364096278989</v>
      </c>
      <c r="G20" s="27">
        <v>148.40544645231901</v>
      </c>
    </row>
    <row r="21" spans="2:7" x14ac:dyDescent="0.3">
      <c r="B21" s="27">
        <v>830.15609987734899</v>
      </c>
      <c r="C21" s="27">
        <v>172.454112617296</v>
      </c>
      <c r="D21" s="27">
        <v>0.56000000000000005</v>
      </c>
      <c r="E21" s="27">
        <v>273.22598572361602</v>
      </c>
      <c r="F21" s="27">
        <v>30.668710404350001</v>
      </c>
      <c r="G21" s="27">
        <v>30.668625684350001</v>
      </c>
    </row>
    <row r="22" spans="2:7" x14ac:dyDescent="0.3">
      <c r="B22" s="27">
        <v>652.21189068918</v>
      </c>
      <c r="C22" s="27">
        <v>36.293826813355999</v>
      </c>
      <c r="D22" s="27">
        <v>192.156625331871</v>
      </c>
      <c r="E22" s="27">
        <v>81.617026254817006</v>
      </c>
      <c r="F22" s="27">
        <v>69.628350215642001</v>
      </c>
      <c r="G22" s="27">
        <v>69.628288695641999</v>
      </c>
    </row>
    <row r="23" spans="2:7" x14ac:dyDescent="0.3">
      <c r="B23" s="27">
        <v>749.65152874514695</v>
      </c>
      <c r="C23" s="27">
        <v>269.34403252738201</v>
      </c>
      <c r="D23" s="27">
        <v>77.749581374146999</v>
      </c>
      <c r="E23" s="27">
        <v>90.180212704313007</v>
      </c>
      <c r="F23" s="27">
        <v>17.094260552083</v>
      </c>
      <c r="G23" s="27">
        <v>17.094188072083</v>
      </c>
    </row>
    <row r="24" spans="2:7" x14ac:dyDescent="0.3">
      <c r="B24" s="27">
        <v>956.03676313954702</v>
      </c>
      <c r="C24" s="27">
        <v>183.709925764118</v>
      </c>
      <c r="D24" s="27">
        <v>242.74447257656399</v>
      </c>
      <c r="E24" s="27">
        <v>144.54904745121601</v>
      </c>
      <c r="F24" s="27">
        <v>40.219317075220999</v>
      </c>
      <c r="G24" s="27">
        <v>121.87974069739199</v>
      </c>
    </row>
    <row r="25" spans="2:7" x14ac:dyDescent="0.3">
      <c r="B25" s="27">
        <v>871.49550450110098</v>
      </c>
      <c r="C25" s="27">
        <v>105.74845886423</v>
      </c>
      <c r="D25" s="27">
        <v>68.473539167466001</v>
      </c>
      <c r="E25" s="27">
        <v>17.833577895287</v>
      </c>
      <c r="F25" s="27">
        <v>17.826490535287</v>
      </c>
      <c r="G25" s="27">
        <v>17.826418215286999</v>
      </c>
    </row>
    <row r="26" spans="2:7" x14ac:dyDescent="0.3">
      <c r="B26" s="27">
        <v>977.51799411016304</v>
      </c>
      <c r="C26" s="27">
        <v>259.65251078997898</v>
      </c>
      <c r="D26" s="27">
        <v>95.841110855026002</v>
      </c>
      <c r="E26" s="27">
        <v>93.692862766611</v>
      </c>
      <c r="F26" s="27">
        <v>99.260832377336001</v>
      </c>
      <c r="G26" s="27">
        <v>99.260770537336001</v>
      </c>
    </row>
    <row r="27" spans="2:7" x14ac:dyDescent="0.3">
      <c r="B27" s="27">
        <v>458.527916622075</v>
      </c>
      <c r="C27" s="27">
        <v>107.156221123346</v>
      </c>
      <c r="D27" s="27">
        <v>194.467351575295</v>
      </c>
      <c r="E27" s="27">
        <v>224.54868466184701</v>
      </c>
      <c r="F27" s="27">
        <v>122.635385774016</v>
      </c>
      <c r="G27" s="27">
        <v>122.63532313401601</v>
      </c>
    </row>
    <row r="28" spans="2:7" x14ac:dyDescent="0.3">
      <c r="B28" s="27">
        <v>342.262091955306</v>
      </c>
      <c r="C28" s="27">
        <v>88.350875112482996</v>
      </c>
      <c r="D28" s="27">
        <v>198.67221095072799</v>
      </c>
      <c r="E28" s="27">
        <v>115.510403002034</v>
      </c>
      <c r="F28" s="27">
        <v>79.343811426924006</v>
      </c>
      <c r="G28" s="27">
        <v>79.343750146923995</v>
      </c>
    </row>
    <row r="29" spans="2:7" x14ac:dyDescent="0.3">
      <c r="B29" s="27">
        <v>1023.1560780715701</v>
      </c>
      <c r="C29" s="27">
        <v>195.251047193651</v>
      </c>
      <c r="D29" s="27">
        <v>75.335867813541995</v>
      </c>
      <c r="E29" s="27">
        <v>208.224365090189</v>
      </c>
      <c r="F29" s="27">
        <v>164.667429576845</v>
      </c>
      <c r="G29" s="27">
        <v>164.66735389684499</v>
      </c>
    </row>
    <row r="30" spans="2:7" x14ac:dyDescent="0.3">
      <c r="B30" s="27">
        <v>249.34805028020099</v>
      </c>
      <c r="C30" s="27">
        <v>99.706863418137999</v>
      </c>
      <c r="D30" s="27">
        <v>278.56663212926202</v>
      </c>
      <c r="E30" s="27">
        <v>68.571764557964002</v>
      </c>
      <c r="F30" s="27">
        <v>0.70016800000000001</v>
      </c>
      <c r="G30" s="27">
        <v>0.70008400000000004</v>
      </c>
    </row>
    <row r="31" spans="2:7" x14ac:dyDescent="0.3">
      <c r="B31" s="27">
        <v>1655.8046943890599</v>
      </c>
      <c r="C31" s="27">
        <v>365.636865104322</v>
      </c>
      <c r="D31" s="27">
        <v>188.57968220466901</v>
      </c>
      <c r="E31" s="27">
        <v>270.55898553174598</v>
      </c>
      <c r="F31" s="27">
        <v>10.676240916715001</v>
      </c>
      <c r="G31" s="27">
        <v>10.676168596715</v>
      </c>
    </row>
    <row r="32" spans="2:7" x14ac:dyDescent="0.3">
      <c r="B32" s="27">
        <v>896.86155348102</v>
      </c>
      <c r="C32" s="27">
        <v>399.05845076647802</v>
      </c>
      <c r="D32" s="27">
        <v>51.066159245161003</v>
      </c>
      <c r="E32" s="27">
        <v>68.908584479005</v>
      </c>
      <c r="F32" s="27">
        <v>210.68541125157799</v>
      </c>
      <c r="G32" s="27">
        <v>210.68534701157799</v>
      </c>
    </row>
    <row r="33" spans="2:7" x14ac:dyDescent="0.3">
      <c r="B33" s="27">
        <v>847.54754663088295</v>
      </c>
      <c r="C33" s="27">
        <v>110.873829816293</v>
      </c>
      <c r="D33" s="27">
        <v>59.277883138843997</v>
      </c>
      <c r="E33" s="27">
        <v>111.315886790294</v>
      </c>
      <c r="F33" s="27">
        <v>235.03732659976799</v>
      </c>
      <c r="G33" s="27">
        <v>235.03725067976799</v>
      </c>
    </row>
    <row r="34" spans="2:7" x14ac:dyDescent="0.3">
      <c r="B34" s="27">
        <v>1289.20530691774</v>
      </c>
      <c r="C34" s="27">
        <v>97.596216592084005</v>
      </c>
      <c r="D34" s="27">
        <v>34.418706139333999</v>
      </c>
      <c r="E34" s="27">
        <v>99.351776647481998</v>
      </c>
      <c r="F34" s="27">
        <v>90.523756544053995</v>
      </c>
      <c r="G34" s="27">
        <v>90.523706624054</v>
      </c>
    </row>
    <row r="35" spans="2:7" x14ac:dyDescent="0.3">
      <c r="B35" s="27">
        <v>95.369378936185001</v>
      </c>
      <c r="C35" s="27">
        <v>146.89707596296401</v>
      </c>
      <c r="D35" s="27">
        <v>162.217805648107</v>
      </c>
      <c r="E35" s="27">
        <v>327.97001614759301</v>
      </c>
      <c r="F35" s="27">
        <v>56.036934687812</v>
      </c>
      <c r="G35" s="27">
        <v>56.036861247811999</v>
      </c>
    </row>
    <row r="36" spans="2:7" x14ac:dyDescent="0.3">
      <c r="B36" s="27">
        <v>694.20934047018602</v>
      </c>
      <c r="C36" s="27">
        <v>1.1000000000000001</v>
      </c>
      <c r="D36" s="27">
        <v>72.016268848416004</v>
      </c>
      <c r="E36" s="27">
        <v>154.88573349964199</v>
      </c>
      <c r="F36" s="27">
        <v>54.817127636323001</v>
      </c>
      <c r="G36" s="27">
        <v>54.817054676323004</v>
      </c>
    </row>
    <row r="37" spans="2:7" x14ac:dyDescent="0.3">
      <c r="B37" s="27">
        <v>865.09071955200602</v>
      </c>
      <c r="C37" s="27">
        <v>236.86990814692101</v>
      </c>
      <c r="D37" s="27">
        <v>48.917677548408001</v>
      </c>
      <c r="E37" s="27">
        <v>150.95873651497499</v>
      </c>
      <c r="F37" s="27">
        <v>37.609880457368</v>
      </c>
      <c r="G37" s="27">
        <v>37.609819657368</v>
      </c>
    </row>
    <row r="38" spans="2:7" x14ac:dyDescent="0.3">
      <c r="B38" s="27">
        <v>597.90224316778301</v>
      </c>
      <c r="C38" s="27">
        <v>1.32</v>
      </c>
      <c r="D38" s="27">
        <v>150.552013256116</v>
      </c>
      <c r="E38" s="27">
        <v>121.460703807827</v>
      </c>
      <c r="F38" s="27">
        <v>155.784136064743</v>
      </c>
      <c r="G38" s="27">
        <v>222.95320091688299</v>
      </c>
    </row>
    <row r="39" spans="2:7" x14ac:dyDescent="0.3">
      <c r="B39" s="27">
        <v>485.88986533412702</v>
      </c>
      <c r="C39" s="27">
        <v>238.01019953652099</v>
      </c>
      <c r="D39" s="27">
        <v>48.090738889038001</v>
      </c>
      <c r="E39" s="27">
        <v>270.49686138158302</v>
      </c>
      <c r="F39" s="27">
        <v>64.587955572614007</v>
      </c>
      <c r="G39" s="27">
        <v>64.587882212614005</v>
      </c>
    </row>
    <row r="40" spans="2:7" x14ac:dyDescent="0.3">
      <c r="B40" s="27">
        <v>1133.9458029248999</v>
      </c>
      <c r="C40" s="27">
        <v>143.094998024082</v>
      </c>
      <c r="D40" s="27">
        <v>9.8218967670810002</v>
      </c>
      <c r="E40" s="27">
        <v>2.6851823893589999</v>
      </c>
      <c r="F40" s="27">
        <v>2.6792867093589998</v>
      </c>
      <c r="G40" s="27">
        <v>2.679226549359</v>
      </c>
    </row>
    <row r="41" spans="2:7" x14ac:dyDescent="0.3">
      <c r="B41" s="27">
        <v>126.65677319499601</v>
      </c>
      <c r="C41" s="27">
        <v>1.32</v>
      </c>
      <c r="D41" s="27">
        <v>117.094481470684</v>
      </c>
      <c r="E41" s="27">
        <v>21.331821408793001</v>
      </c>
      <c r="F41" s="27">
        <v>0.70016800000000001</v>
      </c>
      <c r="G41" s="27">
        <v>0.70008400000000004</v>
      </c>
    </row>
    <row r="42" spans="2:7" x14ac:dyDescent="0.3">
      <c r="B42" s="27">
        <v>921.53058518867704</v>
      </c>
      <c r="C42" s="27">
        <v>33.584542482609002</v>
      </c>
      <c r="D42" s="27">
        <v>315.83824172508997</v>
      </c>
      <c r="E42" s="27">
        <v>55.920555986970001</v>
      </c>
      <c r="F42" s="27">
        <v>196.003765182167</v>
      </c>
      <c r="G42" s="27">
        <v>196.00371310216701</v>
      </c>
    </row>
    <row r="43" spans="2:7" x14ac:dyDescent="0.3">
      <c r="B43" s="27">
        <v>376.90583648695201</v>
      </c>
      <c r="C43" s="27">
        <v>243.62977549171899</v>
      </c>
      <c r="D43" s="27">
        <v>351.95210765570801</v>
      </c>
      <c r="E43" s="27">
        <v>213.94742460423799</v>
      </c>
      <c r="F43" s="27">
        <v>386.65587750106602</v>
      </c>
      <c r="G43" s="27">
        <v>386.65581078106601</v>
      </c>
    </row>
    <row r="44" spans="2:7" x14ac:dyDescent="0.3">
      <c r="B44" s="27">
        <v>381.39669132990099</v>
      </c>
      <c r="C44" s="27">
        <v>334.654191559553</v>
      </c>
      <c r="D44" s="27">
        <v>177.25694243310099</v>
      </c>
      <c r="E44" s="27">
        <v>0.60719999999999996</v>
      </c>
      <c r="F44" s="27">
        <v>0.60014400000000001</v>
      </c>
      <c r="G44" s="27">
        <v>0.60007200000000005</v>
      </c>
    </row>
    <row r="45" spans="2:7" x14ac:dyDescent="0.3">
      <c r="B45" s="27">
        <v>114.22753452222101</v>
      </c>
      <c r="C45" s="27">
        <v>1.76</v>
      </c>
      <c r="D45" s="27">
        <v>0.89600000000000002</v>
      </c>
      <c r="E45" s="27">
        <v>269.01406782628197</v>
      </c>
      <c r="F45" s="27">
        <v>100.104651202038</v>
      </c>
      <c r="G45" s="27">
        <v>100.10457728203799</v>
      </c>
    </row>
    <row r="46" spans="2:7" x14ac:dyDescent="0.3">
      <c r="B46" s="27">
        <v>902.12931175837502</v>
      </c>
      <c r="C46" s="27">
        <v>3.1847406470949999</v>
      </c>
      <c r="D46" s="27">
        <v>9.5316193383699996</v>
      </c>
      <c r="E46" s="27">
        <v>130.617034112537</v>
      </c>
      <c r="F46" s="27">
        <v>28.000826422332999</v>
      </c>
      <c r="G46" s="27">
        <v>28.000766022333</v>
      </c>
    </row>
    <row r="47" spans="2:7" x14ac:dyDescent="0.3">
      <c r="B47" s="27">
        <v>114.02615616545199</v>
      </c>
      <c r="C47" s="27">
        <v>30.356294953679001</v>
      </c>
      <c r="D47" s="27">
        <v>236.217792258304</v>
      </c>
      <c r="E47" s="27">
        <v>136.11587357777</v>
      </c>
      <c r="F47" s="27">
        <v>164.03400615358899</v>
      </c>
      <c r="G47" s="27">
        <v>164.03394263358899</v>
      </c>
    </row>
    <row r="48" spans="2:7" x14ac:dyDescent="0.3">
      <c r="B48" s="27">
        <v>598.79467446093702</v>
      </c>
      <c r="C48" s="27">
        <v>1.5837668809759999</v>
      </c>
      <c r="D48" s="27">
        <v>38.141638042371</v>
      </c>
      <c r="E48" s="27">
        <v>153.47736380094801</v>
      </c>
      <c r="F48" s="27">
        <v>5.6901698563040002</v>
      </c>
      <c r="G48" s="27">
        <v>5.6900975363040001</v>
      </c>
    </row>
    <row r="49" spans="2:7" x14ac:dyDescent="0.3">
      <c r="B49" s="27">
        <v>357.24461872265698</v>
      </c>
      <c r="C49" s="27">
        <v>96.472260916026997</v>
      </c>
      <c r="D49" s="27">
        <v>236.068282947987</v>
      </c>
      <c r="E49" s="27">
        <v>144.64026758380999</v>
      </c>
      <c r="F49" s="27">
        <v>96.296155726684006</v>
      </c>
      <c r="G49" s="27">
        <v>96.296082126683999</v>
      </c>
    </row>
    <row r="50" spans="2:7" x14ac:dyDescent="0.3">
      <c r="B50" s="27">
        <v>611.87063183197995</v>
      </c>
      <c r="C50" s="27">
        <v>177.984960632341</v>
      </c>
      <c r="D50" s="27">
        <v>221.29797530233401</v>
      </c>
      <c r="E50" s="27">
        <v>28.606265929783</v>
      </c>
      <c r="F50" s="27">
        <v>34.644132946540999</v>
      </c>
      <c r="G50" s="27">
        <v>34.644072226540999</v>
      </c>
    </row>
    <row r="51" spans="2:7" x14ac:dyDescent="0.3">
      <c r="B51" s="27">
        <v>244.41400701401099</v>
      </c>
      <c r="C51" s="27">
        <v>290.068223793225</v>
      </c>
      <c r="D51" s="27">
        <v>66.781983067238997</v>
      </c>
      <c r="E51" s="27">
        <v>151.03925012252299</v>
      </c>
      <c r="F51" s="27">
        <v>238.69448872665501</v>
      </c>
      <c r="G51" s="27">
        <v>207.16363987116199</v>
      </c>
    </row>
    <row r="52" spans="2:7" x14ac:dyDescent="0.3">
      <c r="B52" s="27">
        <v>375.02649800599499</v>
      </c>
      <c r="C52" s="27">
        <v>46.847860918793998</v>
      </c>
      <c r="D52" s="27">
        <v>26.659305489278999</v>
      </c>
      <c r="E52" s="27">
        <v>124.439167857737</v>
      </c>
      <c r="F52" s="27">
        <v>39.825910133511996</v>
      </c>
      <c r="G52" s="27">
        <v>39.825837253511999</v>
      </c>
    </row>
    <row r="53" spans="2:7" x14ac:dyDescent="0.3">
      <c r="B53" s="27">
        <v>942.96179940176705</v>
      </c>
      <c r="C53" s="27">
        <v>112.863709823669</v>
      </c>
      <c r="D53" s="27">
        <v>7.858651848889</v>
      </c>
      <c r="E53" s="27">
        <v>419.72123795079602</v>
      </c>
      <c r="F53" s="27">
        <v>195.45812076076101</v>
      </c>
      <c r="G53" s="27">
        <v>195.45805724076101</v>
      </c>
    </row>
    <row r="54" spans="2:7" x14ac:dyDescent="0.3">
      <c r="B54" s="27">
        <v>1107.4962543848901</v>
      </c>
      <c r="C54" s="27">
        <v>24.881760930633</v>
      </c>
      <c r="D54" s="27">
        <v>36.168232242019002</v>
      </c>
      <c r="E54" s="27">
        <v>122.335764169095</v>
      </c>
      <c r="F54" s="27">
        <v>19.403560953991001</v>
      </c>
      <c r="G54" s="27">
        <v>19.403488393991001</v>
      </c>
    </row>
    <row r="55" spans="2:7" x14ac:dyDescent="0.3">
      <c r="B55">
        <v>7.8</v>
      </c>
      <c r="C55">
        <v>71.780156383912995</v>
      </c>
      <c r="D55">
        <v>0.67200000000000004</v>
      </c>
      <c r="E55">
        <v>119.113107410203</v>
      </c>
      <c r="F55">
        <v>214.60306515984601</v>
      </c>
      <c r="G55">
        <v>214.60298899984599</v>
      </c>
    </row>
    <row r="56" spans="2:7" x14ac:dyDescent="0.3">
      <c r="B56">
        <v>453.86411038468901</v>
      </c>
      <c r="C56">
        <v>1.1000000000000001</v>
      </c>
      <c r="D56">
        <v>130.99206564206099</v>
      </c>
      <c r="E56">
        <v>112.364554251512</v>
      </c>
      <c r="F56">
        <v>0.70016800000000001</v>
      </c>
      <c r="G56">
        <v>0.70008400000000004</v>
      </c>
    </row>
    <row r="57" spans="2:7" x14ac:dyDescent="0.3">
      <c r="B57">
        <v>1003.47316714274</v>
      </c>
      <c r="C57">
        <v>118.834737610613</v>
      </c>
      <c r="D57">
        <v>230.45615764953601</v>
      </c>
      <c r="E57">
        <v>73.422760712173996</v>
      </c>
      <c r="F57">
        <v>254.500595627069</v>
      </c>
      <c r="G57">
        <v>200.658287980447</v>
      </c>
    </row>
    <row r="58" spans="2:7" x14ac:dyDescent="0.3">
      <c r="B58">
        <v>528.18568562567202</v>
      </c>
      <c r="C58">
        <v>101.157133245732</v>
      </c>
      <c r="D58">
        <v>309.88414237195798</v>
      </c>
      <c r="E58">
        <v>110.06752923597401</v>
      </c>
      <c r="F58">
        <v>41.948200182725003</v>
      </c>
      <c r="G58">
        <v>41.948127142724999</v>
      </c>
    </row>
    <row r="59" spans="2:7" x14ac:dyDescent="0.3">
      <c r="B59">
        <v>435.56215135190098</v>
      </c>
      <c r="C59">
        <v>18.776723695363</v>
      </c>
      <c r="D59">
        <v>135.31647568926999</v>
      </c>
      <c r="E59">
        <v>193.90186797096999</v>
      </c>
      <c r="F59">
        <v>101.863065757781</v>
      </c>
      <c r="G59">
        <v>101.86299127778101</v>
      </c>
    </row>
    <row r="60" spans="2:7" x14ac:dyDescent="0.3">
      <c r="B60">
        <v>9.1</v>
      </c>
      <c r="C60">
        <v>122.11417942486</v>
      </c>
      <c r="D60">
        <v>205.71720870920001</v>
      </c>
      <c r="E60">
        <v>329.20590103426201</v>
      </c>
      <c r="F60">
        <v>401.42503579805299</v>
      </c>
      <c r="G60">
        <v>139.9405099338</v>
      </c>
    </row>
    <row r="61" spans="2:7" x14ac:dyDescent="0.3">
      <c r="B61">
        <v>10.4</v>
      </c>
      <c r="C61">
        <v>89.455651283183997</v>
      </c>
      <c r="D61">
        <v>116.65745998755899</v>
      </c>
      <c r="E61">
        <v>226.89529249553499</v>
      </c>
      <c r="F61">
        <v>123.225456146287</v>
      </c>
      <c r="G61">
        <v>123.225369906287</v>
      </c>
    </row>
    <row r="62" spans="2:7" x14ac:dyDescent="0.3">
      <c r="B62">
        <v>1705.27796285966</v>
      </c>
      <c r="C62">
        <v>117.08745770981299</v>
      </c>
      <c r="D62">
        <v>127.455124038603</v>
      </c>
      <c r="E62">
        <v>73.529900085725004</v>
      </c>
      <c r="F62">
        <v>92.481005651979004</v>
      </c>
      <c r="G62">
        <v>92.480944451978999</v>
      </c>
    </row>
    <row r="63" spans="2:7" x14ac:dyDescent="0.3">
      <c r="B63">
        <v>161.70434798643799</v>
      </c>
      <c r="C63">
        <v>108.831092962597</v>
      </c>
      <c r="D63">
        <v>328.01799392859698</v>
      </c>
      <c r="E63">
        <v>153.96514035581399</v>
      </c>
      <c r="F63">
        <v>133.23163925148401</v>
      </c>
      <c r="G63">
        <v>66.716134557987004</v>
      </c>
    </row>
    <row r="64" spans="2:7" x14ac:dyDescent="0.3">
      <c r="B64">
        <v>833.20513997716796</v>
      </c>
      <c r="C64">
        <v>34.662356165977997</v>
      </c>
      <c r="D64">
        <v>131.845439940267</v>
      </c>
      <c r="E64">
        <v>122.89035911779099</v>
      </c>
      <c r="F64">
        <v>127.975219977938</v>
      </c>
      <c r="G64">
        <v>127.975157817938</v>
      </c>
    </row>
    <row r="65" spans="2:7" x14ac:dyDescent="0.3">
      <c r="B65">
        <v>349.07199397302998</v>
      </c>
      <c r="C65">
        <v>190.33582226374199</v>
      </c>
      <c r="D65">
        <v>0.44800000000000001</v>
      </c>
      <c r="E65">
        <v>148.448114510316</v>
      </c>
      <c r="F65">
        <v>37.860007213819003</v>
      </c>
      <c r="G65">
        <v>37.859934413818998</v>
      </c>
    </row>
    <row r="66" spans="2:7" x14ac:dyDescent="0.3">
      <c r="B66">
        <v>1455.87751349328</v>
      </c>
      <c r="C66">
        <v>176.16114806575601</v>
      </c>
      <c r="D66">
        <v>114.95734151564101</v>
      </c>
      <c r="E66">
        <v>227.31220907196499</v>
      </c>
      <c r="F66">
        <v>295.221499105264</v>
      </c>
      <c r="G66">
        <v>295.22140934526402</v>
      </c>
    </row>
    <row r="67" spans="2:7" x14ac:dyDescent="0.3">
      <c r="B67">
        <v>552.49960654560903</v>
      </c>
      <c r="C67">
        <v>213.160002109429</v>
      </c>
      <c r="D67">
        <v>180.45309868852399</v>
      </c>
      <c r="E67">
        <v>97.703586726091004</v>
      </c>
      <c r="F67">
        <v>351.32410619619498</v>
      </c>
      <c r="G67">
        <v>351.324039796195</v>
      </c>
    </row>
    <row r="68" spans="2:7" x14ac:dyDescent="0.3">
      <c r="B68">
        <v>181.16137292321</v>
      </c>
      <c r="C68">
        <v>290.08894453125203</v>
      </c>
      <c r="D68">
        <v>58.625352456961998</v>
      </c>
      <c r="E68">
        <v>156.63276144893999</v>
      </c>
      <c r="F68">
        <v>242.840894889927</v>
      </c>
      <c r="G68">
        <v>242.840829609927</v>
      </c>
    </row>
    <row r="69" spans="2:7" x14ac:dyDescent="0.3">
      <c r="B69">
        <v>290.51837592405599</v>
      </c>
      <c r="C69">
        <v>157.166319748001</v>
      </c>
      <c r="D69">
        <v>0.67200000000000004</v>
      </c>
      <c r="E69">
        <v>187.488867742737</v>
      </c>
      <c r="F69">
        <v>0.40009600000000001</v>
      </c>
      <c r="G69">
        <v>0.40004800000000001</v>
      </c>
    </row>
    <row r="70" spans="2:7" x14ac:dyDescent="0.3">
      <c r="B70">
        <v>232.993777573551</v>
      </c>
      <c r="C70">
        <v>282.83563348983301</v>
      </c>
      <c r="D70">
        <v>53.299474331812</v>
      </c>
      <c r="E70">
        <v>0.70840000000000003</v>
      </c>
      <c r="F70">
        <v>0.70016800000000001</v>
      </c>
      <c r="G70">
        <v>0.70008400000000004</v>
      </c>
    </row>
    <row r="71" spans="2:7" x14ac:dyDescent="0.3">
      <c r="B71">
        <v>279.08758663453301</v>
      </c>
      <c r="C71">
        <v>40.403983088792003</v>
      </c>
      <c r="D71">
        <v>120.581385831696</v>
      </c>
      <c r="E71">
        <v>181.69432569700999</v>
      </c>
      <c r="F71">
        <v>154.69354268263601</v>
      </c>
      <c r="G71">
        <v>84.476324311135997</v>
      </c>
    </row>
    <row r="72" spans="2:7" x14ac:dyDescent="0.3">
      <c r="B72">
        <v>255.49889261619899</v>
      </c>
      <c r="C72">
        <v>184.43700396449299</v>
      </c>
      <c r="D72">
        <v>56.167982395354002</v>
      </c>
      <c r="E72">
        <v>0.60719999999999996</v>
      </c>
      <c r="F72">
        <v>0.60014400000000001</v>
      </c>
      <c r="G72">
        <v>0.60007200000000005</v>
      </c>
    </row>
    <row r="73" spans="2:7" x14ac:dyDescent="0.3">
      <c r="B73">
        <v>1079.12639976633</v>
      </c>
      <c r="C73">
        <v>236.941214311701</v>
      </c>
      <c r="D73">
        <v>107.738079870676</v>
      </c>
      <c r="E73">
        <v>160.77351606558599</v>
      </c>
      <c r="F73">
        <v>262.51090425871803</v>
      </c>
      <c r="G73">
        <v>262.510839298718</v>
      </c>
    </row>
    <row r="74" spans="2:7" x14ac:dyDescent="0.3">
      <c r="B74">
        <v>605.53985628917906</v>
      </c>
      <c r="C74">
        <v>148.42324015754201</v>
      </c>
      <c r="D74">
        <v>81.915683714850999</v>
      </c>
      <c r="E74">
        <v>165.09045248712201</v>
      </c>
      <c r="F74">
        <v>118.823899372806</v>
      </c>
      <c r="G74">
        <v>147.53993258374101</v>
      </c>
    </row>
    <row r="75" spans="2:7" x14ac:dyDescent="0.3">
      <c r="B75">
        <v>930.58571942690298</v>
      </c>
      <c r="C75">
        <v>281.06534359586402</v>
      </c>
      <c r="D75">
        <v>0.78400000000000003</v>
      </c>
      <c r="E75">
        <v>268.323891268154</v>
      </c>
      <c r="F75">
        <v>48.773441806312</v>
      </c>
      <c r="G75">
        <v>48.773368926312003</v>
      </c>
    </row>
    <row r="76" spans="2:7" x14ac:dyDescent="0.3">
      <c r="B76">
        <v>265.59991952872099</v>
      </c>
      <c r="C76">
        <v>88.102324712957</v>
      </c>
      <c r="D76">
        <v>11.404040840314</v>
      </c>
      <c r="E76">
        <v>117.87363706746601</v>
      </c>
      <c r="F76">
        <v>136.16056053457299</v>
      </c>
      <c r="G76">
        <v>104.51226554541699</v>
      </c>
    </row>
    <row r="77" spans="2:7" x14ac:dyDescent="0.3">
      <c r="B77">
        <v>694.23123622819901</v>
      </c>
      <c r="C77">
        <v>172.315757894059</v>
      </c>
      <c r="D77">
        <v>81.202963847318003</v>
      </c>
      <c r="E77">
        <v>125.47941941529599</v>
      </c>
      <c r="F77">
        <v>58.253096255110002</v>
      </c>
      <c r="G77">
        <v>58.253035055109997</v>
      </c>
    </row>
    <row r="78" spans="2:7" x14ac:dyDescent="0.3">
      <c r="B78">
        <v>2361.15190349872</v>
      </c>
      <c r="C78">
        <v>1.54</v>
      </c>
      <c r="D78">
        <v>89.872694065874001</v>
      </c>
      <c r="E78">
        <v>80.663401332307004</v>
      </c>
      <c r="F78">
        <v>127.40459261746101</v>
      </c>
      <c r="G78">
        <v>127.40451789746101</v>
      </c>
    </row>
    <row r="79" spans="2:7" x14ac:dyDescent="0.3">
      <c r="B79">
        <v>1400.9402144585399</v>
      </c>
      <c r="C79">
        <v>44.346329993066</v>
      </c>
      <c r="D79">
        <v>30.658153635192999</v>
      </c>
      <c r="E79">
        <v>212.17828847186399</v>
      </c>
      <c r="F79">
        <v>138.07947418344</v>
      </c>
      <c r="G79">
        <v>138.07939930344</v>
      </c>
    </row>
    <row r="80" spans="2:7" x14ac:dyDescent="0.3">
      <c r="B80">
        <v>951.77299826332001</v>
      </c>
      <c r="C80">
        <v>129.78846925331001</v>
      </c>
      <c r="D80">
        <v>64.285571755405996</v>
      </c>
      <c r="E80">
        <v>79.377983885489996</v>
      </c>
      <c r="F80">
        <v>45.936316481018999</v>
      </c>
      <c r="G80">
        <v>45.936243681019</v>
      </c>
    </row>
    <row r="81" spans="2:7" x14ac:dyDescent="0.3">
      <c r="B81">
        <v>951.15663640374601</v>
      </c>
      <c r="C81">
        <v>22.901422551652999</v>
      </c>
      <c r="D81">
        <v>122.63838927285801</v>
      </c>
      <c r="E81">
        <v>90.073093346348998</v>
      </c>
      <c r="F81">
        <v>43.512767160841001</v>
      </c>
      <c r="G81">
        <v>43.512694360841003</v>
      </c>
    </row>
    <row r="82" spans="2:7" x14ac:dyDescent="0.3">
      <c r="B82">
        <v>390.35101123870902</v>
      </c>
      <c r="C82">
        <v>56.332100387792003</v>
      </c>
      <c r="D82">
        <v>152.182234924364</v>
      </c>
      <c r="E82">
        <v>209.92784310567001</v>
      </c>
      <c r="F82">
        <v>191.332795216259</v>
      </c>
      <c r="G82">
        <v>191.332719616259</v>
      </c>
    </row>
    <row r="83" spans="2:7" x14ac:dyDescent="0.3">
      <c r="B83">
        <v>1266.84545340759</v>
      </c>
      <c r="C83">
        <v>13.003983512741</v>
      </c>
      <c r="D83">
        <v>43.911900287157003</v>
      </c>
      <c r="E83">
        <v>196.68007934572501</v>
      </c>
      <c r="F83">
        <v>44.386841752774998</v>
      </c>
      <c r="G83">
        <v>44.386769272774998</v>
      </c>
    </row>
    <row r="84" spans="2:7" x14ac:dyDescent="0.3">
      <c r="B84">
        <v>466.464784196452</v>
      </c>
      <c r="C84">
        <v>143.47248479638401</v>
      </c>
      <c r="D84">
        <v>148.02202363424101</v>
      </c>
      <c r="E84">
        <v>183.32901140161101</v>
      </c>
      <c r="F84">
        <v>26.285244607208</v>
      </c>
      <c r="G84">
        <v>26.285184047207999</v>
      </c>
    </row>
    <row r="85" spans="2:7" x14ac:dyDescent="0.3">
      <c r="B85">
        <v>7.8</v>
      </c>
      <c r="C85">
        <v>280.12417626603002</v>
      </c>
      <c r="D85">
        <v>183.019799513088</v>
      </c>
      <c r="E85">
        <v>45.032115557546</v>
      </c>
      <c r="F85">
        <v>49.679335928999002</v>
      </c>
      <c r="G85">
        <v>49.679287128999</v>
      </c>
    </row>
    <row r="86" spans="2:7" x14ac:dyDescent="0.3">
      <c r="B86">
        <v>1127.7108566485199</v>
      </c>
      <c r="C86">
        <v>261.22803451055802</v>
      </c>
      <c r="D86">
        <v>0.56000000000000005</v>
      </c>
      <c r="E86">
        <v>144.226767444508</v>
      </c>
      <c r="F86">
        <v>193.907372934763</v>
      </c>
      <c r="G86">
        <v>193.90729709476301</v>
      </c>
    </row>
    <row r="87" spans="2:7" x14ac:dyDescent="0.3">
      <c r="B87">
        <v>566.81101510706503</v>
      </c>
      <c r="C87">
        <v>223.845162299419</v>
      </c>
      <c r="D87">
        <v>558.36362555391395</v>
      </c>
      <c r="E87">
        <v>43.211706655900002</v>
      </c>
      <c r="F87">
        <v>270.54199541003402</v>
      </c>
      <c r="G87">
        <v>270.541906610034</v>
      </c>
    </row>
    <row r="88" spans="2:7" x14ac:dyDescent="0.3">
      <c r="B88">
        <v>626.89385576271604</v>
      </c>
      <c r="C88">
        <v>74.836458145723</v>
      </c>
      <c r="D88">
        <v>92.599030991267</v>
      </c>
      <c r="E88">
        <v>65.412248950922006</v>
      </c>
      <c r="F88">
        <v>236.63564046157001</v>
      </c>
      <c r="G88">
        <v>274.454855028574</v>
      </c>
    </row>
    <row r="89" spans="2:7" x14ac:dyDescent="0.3">
      <c r="B89">
        <v>1231.6321327682101</v>
      </c>
      <c r="C89">
        <v>130.904738454344</v>
      </c>
      <c r="D89">
        <v>21.097165429126001</v>
      </c>
      <c r="E89">
        <v>24.857186390835</v>
      </c>
      <c r="F89">
        <v>102.271834112842</v>
      </c>
      <c r="G89">
        <v>102.271759952842</v>
      </c>
    </row>
    <row r="90" spans="2:7" x14ac:dyDescent="0.3">
      <c r="B90">
        <v>744.87705373929396</v>
      </c>
      <c r="C90">
        <v>128.530778660767</v>
      </c>
      <c r="D90">
        <v>98.627576433420998</v>
      </c>
      <c r="E90">
        <v>187.044873095453</v>
      </c>
      <c r="F90">
        <v>99.433258713219004</v>
      </c>
      <c r="G90">
        <v>266.36307124490202</v>
      </c>
    </row>
    <row r="91" spans="2:7" x14ac:dyDescent="0.3">
      <c r="B91">
        <v>657.27673539869602</v>
      </c>
      <c r="C91">
        <v>514.65175310477696</v>
      </c>
      <c r="D91">
        <v>175.02132148993701</v>
      </c>
      <c r="E91">
        <v>74.165618150545995</v>
      </c>
      <c r="F91">
        <v>0.60014400000000001</v>
      </c>
      <c r="G91">
        <v>0.60007200000000005</v>
      </c>
    </row>
    <row r="92" spans="2:7" x14ac:dyDescent="0.3">
      <c r="B92">
        <v>539.49578555032599</v>
      </c>
      <c r="C92">
        <v>192.289981310142</v>
      </c>
      <c r="D92">
        <v>209.90492617831401</v>
      </c>
      <c r="E92">
        <v>81.503081955217993</v>
      </c>
      <c r="F92">
        <v>211.65348664362</v>
      </c>
      <c r="G92">
        <v>211.65339928361999</v>
      </c>
    </row>
    <row r="93" spans="2:7" x14ac:dyDescent="0.3">
      <c r="B93">
        <v>372.96639651623099</v>
      </c>
      <c r="C93">
        <v>140.439306847887</v>
      </c>
      <c r="D93">
        <v>46.734413113053002</v>
      </c>
      <c r="E93">
        <v>223.87599799303501</v>
      </c>
      <c r="F93">
        <v>121.999813539017</v>
      </c>
      <c r="G93">
        <v>121.999739139017</v>
      </c>
    </row>
    <row r="94" spans="2:7" x14ac:dyDescent="0.3">
      <c r="B94">
        <v>738.16537322777594</v>
      </c>
      <c r="C94">
        <v>137.53796566197499</v>
      </c>
      <c r="D94">
        <v>186.38294054586399</v>
      </c>
      <c r="E94">
        <v>0.70840000000000003</v>
      </c>
      <c r="F94">
        <v>80.644349737709007</v>
      </c>
      <c r="G94">
        <v>80.644276537709004</v>
      </c>
    </row>
    <row r="95" spans="2:7" x14ac:dyDescent="0.3">
      <c r="B95">
        <v>450.19270023396001</v>
      </c>
      <c r="C95">
        <v>107.40074165953899</v>
      </c>
      <c r="D95">
        <v>90.093718894508996</v>
      </c>
      <c r="E95">
        <v>0.70840000000000003</v>
      </c>
      <c r="F95">
        <v>0.70016800000000001</v>
      </c>
      <c r="G95">
        <v>0.70008400000000004</v>
      </c>
    </row>
    <row r="96" spans="2:7" x14ac:dyDescent="0.3">
      <c r="B96">
        <v>638.72609762688296</v>
      </c>
      <c r="C96">
        <v>103.941093846021</v>
      </c>
      <c r="D96">
        <v>21.619751422806001</v>
      </c>
      <c r="E96">
        <v>196.52604797410001</v>
      </c>
      <c r="F96">
        <v>133.253592397304</v>
      </c>
      <c r="G96">
        <v>133.25352975730399</v>
      </c>
    </row>
    <row r="97" spans="2:7" x14ac:dyDescent="0.3">
      <c r="B97">
        <v>189.38426674901001</v>
      </c>
      <c r="C97">
        <v>6.179988199546</v>
      </c>
      <c r="D97">
        <v>75.798273548067002</v>
      </c>
      <c r="E97">
        <v>207.426813802921</v>
      </c>
      <c r="F97">
        <v>89.421528314488</v>
      </c>
      <c r="G97">
        <v>89.421455354488003</v>
      </c>
    </row>
    <row r="98" spans="2:7" x14ac:dyDescent="0.3">
      <c r="B98">
        <v>700.23688602794596</v>
      </c>
      <c r="C98">
        <v>127.392217002034</v>
      </c>
      <c r="D98">
        <v>28.533421941086999</v>
      </c>
      <c r="E98">
        <v>188.095890268104</v>
      </c>
      <c r="F98">
        <v>106.926054638208</v>
      </c>
      <c r="G98">
        <v>106.92598087820799</v>
      </c>
    </row>
    <row r="99" spans="2:7" x14ac:dyDescent="0.3">
      <c r="B99">
        <v>977.38493865430405</v>
      </c>
      <c r="C99">
        <v>163.412465854331</v>
      </c>
      <c r="D99">
        <v>11.827930387537</v>
      </c>
      <c r="E99">
        <v>262.35907613390998</v>
      </c>
      <c r="F99">
        <v>117.54205106799</v>
      </c>
      <c r="G99">
        <v>117.54196450799</v>
      </c>
    </row>
    <row r="100" spans="2:7" x14ac:dyDescent="0.3">
      <c r="B100">
        <v>599.03414922574302</v>
      </c>
      <c r="C100">
        <v>209.30694653477701</v>
      </c>
      <c r="D100">
        <v>275.803031534929</v>
      </c>
      <c r="E100">
        <v>51.237576642218002</v>
      </c>
      <c r="F100">
        <v>100.254446145204</v>
      </c>
      <c r="G100">
        <v>100.25437270520401</v>
      </c>
    </row>
    <row r="101" spans="2:7" x14ac:dyDescent="0.3">
      <c r="B101">
        <v>392.12441212158598</v>
      </c>
      <c r="C101">
        <v>1.32</v>
      </c>
      <c r="D101">
        <v>78.105856812124003</v>
      </c>
      <c r="E101">
        <v>64.566258200793001</v>
      </c>
      <c r="F101">
        <v>22.723104784575</v>
      </c>
      <c r="G101">
        <v>22.723032224575</v>
      </c>
    </row>
    <row r="102" spans="2:7" x14ac:dyDescent="0.3">
      <c r="B102" s="7"/>
      <c r="C102" s="7"/>
      <c r="D102" s="7"/>
      <c r="E102" s="7"/>
      <c r="F102" s="7"/>
      <c r="G102" s="7"/>
    </row>
    <row r="103" spans="2:7" x14ac:dyDescent="0.3">
      <c r="B103">
        <v>662.98609999999996</v>
      </c>
      <c r="C103">
        <v>137.4314</v>
      </c>
      <c r="D103">
        <v>115.2535</v>
      </c>
      <c r="E103">
        <v>134.89850000000001</v>
      </c>
      <c r="F103">
        <v>110.6014</v>
      </c>
      <c r="G103">
        <v>108.24890000000001</v>
      </c>
    </row>
    <row r="104" spans="2:7" x14ac:dyDescent="0.3">
      <c r="B104">
        <v>441.16059999999999</v>
      </c>
      <c r="C104">
        <v>105.7029</v>
      </c>
      <c r="D104">
        <v>105.91970000000001</v>
      </c>
      <c r="E104">
        <v>87.82611</v>
      </c>
      <c r="F104">
        <v>91.679389999999998</v>
      </c>
      <c r="G104">
        <v>86.355999999999995</v>
      </c>
    </row>
    <row r="105" spans="2:7" x14ac:dyDescent="0.3">
      <c r="B105">
        <v>86.465900000000005</v>
      </c>
      <c r="C105">
        <v>20.717390000000002</v>
      </c>
      <c r="D105">
        <v>20.759879999999999</v>
      </c>
      <c r="E105">
        <v>17.2136</v>
      </c>
      <c r="F105">
        <v>17.968830000000001</v>
      </c>
      <c r="G105">
        <v>16.925460000000001</v>
      </c>
    </row>
    <row r="106" spans="2:7" x14ac:dyDescent="0.3">
      <c r="B106">
        <v>1</v>
      </c>
      <c r="C106">
        <v>3</v>
      </c>
      <c r="D106">
        <v>0</v>
      </c>
      <c r="E106">
        <v>1</v>
      </c>
      <c r="F106">
        <v>1</v>
      </c>
      <c r="G106">
        <v>1</v>
      </c>
    </row>
    <row r="107" spans="2:7" x14ac:dyDescent="0.3">
      <c r="B107">
        <v>99</v>
      </c>
      <c r="C107">
        <v>97</v>
      </c>
      <c r="D107">
        <v>100</v>
      </c>
      <c r="E107">
        <v>99</v>
      </c>
      <c r="F107">
        <v>99</v>
      </c>
      <c r="G107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22</v>
      </c>
      <c r="B1" s="9" t="s">
        <v>28</v>
      </c>
    </row>
    <row r="2" spans="1:49" x14ac:dyDescent="0.3">
      <c r="B2" s="9" t="s">
        <v>29</v>
      </c>
      <c r="O2" t="s">
        <v>36</v>
      </c>
    </row>
    <row r="3" spans="1:49" x14ac:dyDescent="0.3">
      <c r="A3" t="s">
        <v>37</v>
      </c>
      <c r="AC3" t="s">
        <v>71</v>
      </c>
    </row>
    <row r="4" spans="1:49" x14ac:dyDescent="0.3">
      <c r="B4" t="s">
        <v>23</v>
      </c>
      <c r="C4" t="s">
        <v>24</v>
      </c>
      <c r="D4" t="s">
        <v>25</v>
      </c>
      <c r="E4" t="s">
        <v>26</v>
      </c>
      <c r="O4" t="s">
        <v>30</v>
      </c>
      <c r="P4" t="s">
        <v>34</v>
      </c>
      <c r="Q4" t="s">
        <v>31</v>
      </c>
      <c r="R4" t="s">
        <v>32</v>
      </c>
      <c r="S4" t="s">
        <v>33</v>
      </c>
      <c r="AC4" t="s">
        <v>25</v>
      </c>
      <c r="AD4" t="s">
        <v>63</v>
      </c>
      <c r="AE4" t="s">
        <v>64</v>
      </c>
      <c r="AF4" t="s">
        <v>74</v>
      </c>
      <c r="AG4" t="s">
        <v>66</v>
      </c>
      <c r="AH4" t="s">
        <v>67</v>
      </c>
      <c r="AI4" t="s">
        <v>68</v>
      </c>
      <c r="AJ4" t="s">
        <v>69</v>
      </c>
      <c r="AO4" t="s">
        <v>63</v>
      </c>
      <c r="AP4" t="s">
        <v>64</v>
      </c>
      <c r="AQ4" t="s">
        <v>74</v>
      </c>
      <c r="AR4" t="s">
        <v>75</v>
      </c>
      <c r="AS4" t="s">
        <v>76</v>
      </c>
      <c r="AT4" t="s">
        <v>77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59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57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70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78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58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73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73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23</v>
      </c>
      <c r="D55" s="7">
        <f>AVERAGE(D5:D54)</f>
        <v>0.91610186017854023</v>
      </c>
      <c r="O55" t="s">
        <v>23</v>
      </c>
      <c r="P55" s="7">
        <f>AVERAGE(P5:P54)</f>
        <v>0.91610186017854001</v>
      </c>
    </row>
    <row r="56" spans="1:46" x14ac:dyDescent="0.3">
      <c r="C56" t="s">
        <v>24</v>
      </c>
      <c r="D56">
        <f>STDEV(D5:D54)</f>
        <v>0.26282524238527133</v>
      </c>
      <c r="O56" t="s">
        <v>35</v>
      </c>
      <c r="P56">
        <f>_xlfn.STDEV.S(P5:P54)</f>
        <v>0.26282524238527244</v>
      </c>
    </row>
    <row r="57" spans="1:46" x14ac:dyDescent="0.3">
      <c r="C57" t="s">
        <v>27</v>
      </c>
      <c r="D57">
        <f>SKEW(D5:D54)</f>
        <v>-0.17350563726348589</v>
      </c>
    </row>
    <row r="60" spans="1:46" x14ac:dyDescent="0.3">
      <c r="A60" t="s">
        <v>38</v>
      </c>
      <c r="O60" t="s">
        <v>72</v>
      </c>
      <c r="AC60" t="s">
        <v>71</v>
      </c>
    </row>
    <row r="61" spans="1:46" x14ac:dyDescent="0.3">
      <c r="D61" t="s">
        <v>25</v>
      </c>
      <c r="E61" t="s">
        <v>26</v>
      </c>
      <c r="O61" t="s">
        <v>30</v>
      </c>
      <c r="P61" t="s">
        <v>25</v>
      </c>
      <c r="Q61" t="s">
        <v>31</v>
      </c>
      <c r="R61" t="s">
        <v>32</v>
      </c>
      <c r="S61" t="s">
        <v>33</v>
      </c>
      <c r="AC61" t="s">
        <v>25</v>
      </c>
      <c r="AD61" t="s">
        <v>63</v>
      </c>
      <c r="AE61" t="s">
        <v>64</v>
      </c>
      <c r="AF61" t="s">
        <v>65</v>
      </c>
      <c r="AG61" t="s">
        <v>66</v>
      </c>
      <c r="AH61" t="s">
        <v>67</v>
      </c>
      <c r="AI61" t="s">
        <v>68</v>
      </c>
      <c r="AJ61" t="s">
        <v>69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59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57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70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58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73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23</v>
      </c>
      <c r="D162" s="7">
        <f>AVERAGE(D62:D161)</f>
        <v>0.90449402464180051</v>
      </c>
      <c r="O162" t="s">
        <v>23</v>
      </c>
      <c r="P162" s="7">
        <f>AVERAGE(P62:P161)</f>
        <v>0.90449402464180073</v>
      </c>
    </row>
    <row r="163" spans="3:36" x14ac:dyDescent="0.3">
      <c r="C163" t="s">
        <v>24</v>
      </c>
      <c r="D163">
        <f>STDEV(D62:D161)</f>
        <v>0.27135102181909121</v>
      </c>
      <c r="O163" t="s">
        <v>24</v>
      </c>
      <c r="P163">
        <f>STDEV(P62:P161)</f>
        <v>0.27135102181909021</v>
      </c>
    </row>
    <row r="164" spans="3:36" x14ac:dyDescent="0.3">
      <c r="C164" t="s">
        <v>27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F107"/>
  <sheetViews>
    <sheetView topLeftCell="A97" zoomScale="55" zoomScaleNormal="55" workbookViewId="0">
      <selection activeCell="AG24" sqref="AG24"/>
    </sheetView>
  </sheetViews>
  <sheetFormatPr defaultRowHeight="14.4" x14ac:dyDescent="0.3"/>
  <cols>
    <col min="1" max="1" width="22.33203125" bestFit="1" customWidth="1"/>
    <col min="9" max="11" width="12" bestFit="1" customWidth="1"/>
    <col min="12" max="12" width="11" bestFit="1" customWidth="1"/>
    <col min="13" max="13" width="12" bestFit="1" customWidth="1"/>
  </cols>
  <sheetData>
    <row r="1" spans="1:6" ht="18" x14ac:dyDescent="0.35">
      <c r="A1" s="2" t="s">
        <v>41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27">
        <v>210.09672822794499</v>
      </c>
      <c r="C2" s="27">
        <v>52.091003150995</v>
      </c>
      <c r="D2" s="27">
        <v>65.608075477902005</v>
      </c>
      <c r="E2" s="27">
        <v>326.02840578037802</v>
      </c>
      <c r="F2" s="27">
        <v>10149.771914915</v>
      </c>
    </row>
    <row r="3" spans="1:6" x14ac:dyDescent="0.3">
      <c r="B3" s="27">
        <v>27.550537274515001</v>
      </c>
      <c r="C3" s="27">
        <v>49.588598478450997</v>
      </c>
      <c r="D3" s="27">
        <v>228.332954581786</v>
      </c>
      <c r="E3" s="27">
        <v>319.76959212663201</v>
      </c>
      <c r="F3" s="27">
        <v>38933.850148526297</v>
      </c>
    </row>
    <row r="4" spans="1:6" x14ac:dyDescent="0.3">
      <c r="B4" s="27">
        <v>123.81290520470699</v>
      </c>
      <c r="C4" s="27">
        <v>183.70766735099701</v>
      </c>
      <c r="D4" s="27">
        <v>49.991235682117001</v>
      </c>
      <c r="E4" s="27">
        <v>1010.27289142291</v>
      </c>
      <c r="F4" s="27">
        <v>10917.0502497872</v>
      </c>
    </row>
    <row r="5" spans="1:6" x14ac:dyDescent="0.3">
      <c r="B5" s="27">
        <v>1.6000000002000001E-2</v>
      </c>
      <c r="C5" s="27">
        <v>145.12305003428699</v>
      </c>
      <c r="D5" s="27">
        <v>302.695328437326</v>
      </c>
      <c r="E5" s="27">
        <v>7.011666666669</v>
      </c>
      <c r="F5" s="27">
        <v>60.010000000002002</v>
      </c>
    </row>
    <row r="6" spans="1:6" x14ac:dyDescent="0.3">
      <c r="B6" s="27">
        <v>244.1512817302</v>
      </c>
      <c r="C6" s="27">
        <v>189.43897276322201</v>
      </c>
      <c r="D6" s="27">
        <v>0.406666666668</v>
      </c>
      <c r="E6" s="27">
        <v>649.98288951708605</v>
      </c>
      <c r="F6" s="27">
        <v>5251.8499566642504</v>
      </c>
    </row>
    <row r="7" spans="1:6" x14ac:dyDescent="0.3">
      <c r="B7" s="27">
        <v>51.456417198460002</v>
      </c>
      <c r="C7" s="27">
        <v>47.873186704977002</v>
      </c>
      <c r="D7" s="27">
        <v>155.11968517947099</v>
      </c>
      <c r="E7" s="27">
        <v>903.76191928719095</v>
      </c>
      <c r="F7" s="27">
        <v>80.013333333336007</v>
      </c>
    </row>
    <row r="8" spans="1:6" x14ac:dyDescent="0.3">
      <c r="B8" s="27">
        <v>34.261780880351999</v>
      </c>
      <c r="C8" s="27">
        <v>196.640997308496</v>
      </c>
      <c r="D8" s="27">
        <v>177.002753772598</v>
      </c>
      <c r="E8" s="27">
        <v>235.02886808642401</v>
      </c>
      <c r="F8" s="27">
        <v>26163.026558829399</v>
      </c>
    </row>
    <row r="9" spans="1:6" x14ac:dyDescent="0.3">
      <c r="B9" s="27">
        <v>94.732903656521998</v>
      </c>
      <c r="C9" s="27">
        <v>129.688359841345</v>
      </c>
      <c r="D9" s="27">
        <v>107.343916553572</v>
      </c>
      <c r="E9" s="27">
        <v>365.01743175063598</v>
      </c>
      <c r="F9" s="27">
        <v>9539.4515360025998</v>
      </c>
    </row>
    <row r="10" spans="1:6" x14ac:dyDescent="0.3">
      <c r="B10" s="27">
        <v>287.651737348832</v>
      </c>
      <c r="C10" s="27">
        <v>7.0000000002000004E-2</v>
      </c>
      <c r="D10" s="27">
        <v>234.04118817588599</v>
      </c>
      <c r="E10" s="27">
        <v>423.05469035204698</v>
      </c>
      <c r="F10" s="27">
        <v>60.010000000002002</v>
      </c>
    </row>
    <row r="11" spans="1:6" x14ac:dyDescent="0.3">
      <c r="B11" s="27">
        <v>79.984305134973994</v>
      </c>
      <c r="C11" s="27">
        <v>62.266898626870997</v>
      </c>
      <c r="D11" s="27">
        <v>69.248094182540996</v>
      </c>
      <c r="E11" s="27">
        <v>728.68128858888497</v>
      </c>
      <c r="F11" s="27">
        <v>14414.318223575299</v>
      </c>
    </row>
    <row r="12" spans="1:6" x14ac:dyDescent="0.3">
      <c r="B12" s="27">
        <v>117.93802699171501</v>
      </c>
      <c r="C12" s="27">
        <v>26.287133531948999</v>
      </c>
      <c r="D12" s="27">
        <v>0.813333333336</v>
      </c>
      <c r="E12" s="27">
        <v>112.237548799645</v>
      </c>
      <c r="F12" s="27">
        <v>9174.6524182496305</v>
      </c>
    </row>
    <row r="13" spans="1:6" x14ac:dyDescent="0.3">
      <c r="B13" s="27">
        <v>139.956168638815</v>
      </c>
      <c r="C13" s="27">
        <v>366.79419977489698</v>
      </c>
      <c r="D13" s="27">
        <v>119.139889728333</v>
      </c>
      <c r="E13" s="27">
        <v>461.064366794107</v>
      </c>
      <c r="F13" s="27">
        <v>23761.5523825446</v>
      </c>
    </row>
    <row r="14" spans="1:6" x14ac:dyDescent="0.3">
      <c r="B14" s="27">
        <v>55.325965803951</v>
      </c>
      <c r="C14" s="27">
        <v>0.43942799815400002</v>
      </c>
      <c r="D14" s="27">
        <v>183.62473866501799</v>
      </c>
      <c r="E14" s="27">
        <v>723.195605793146</v>
      </c>
      <c r="F14" s="27">
        <v>12410.973185568801</v>
      </c>
    </row>
    <row r="15" spans="1:6" x14ac:dyDescent="0.3">
      <c r="B15" s="27">
        <v>1.0666666668000001E-2</v>
      </c>
      <c r="C15" s="27">
        <v>190.55245566914999</v>
      </c>
      <c r="D15" s="27">
        <v>0.61000000000200005</v>
      </c>
      <c r="E15" s="27">
        <v>329.62448769669498</v>
      </c>
      <c r="F15" s="27">
        <v>20131.554875442002</v>
      </c>
    </row>
    <row r="16" spans="1:6" x14ac:dyDescent="0.3">
      <c r="B16" s="27">
        <v>64.506647286041002</v>
      </c>
      <c r="C16" s="27">
        <v>102.34409033271599</v>
      </c>
      <c r="D16" s="27">
        <v>191.83661217171999</v>
      </c>
      <c r="E16" s="27">
        <v>50.751526319508997</v>
      </c>
      <c r="F16" s="27">
        <v>4801.4599737402696</v>
      </c>
    </row>
    <row r="17" spans="2:6" x14ac:dyDescent="0.3">
      <c r="B17" s="27">
        <v>234.333620089958</v>
      </c>
      <c r="C17" s="27">
        <v>75.984415339934003</v>
      </c>
      <c r="D17" s="27">
        <v>18.949280134009001</v>
      </c>
      <c r="E17" s="27">
        <v>707.71797436617896</v>
      </c>
      <c r="F17" s="27">
        <v>22047.799404186699</v>
      </c>
    </row>
    <row r="18" spans="2:6" x14ac:dyDescent="0.3">
      <c r="B18" s="27">
        <v>161.60922020388199</v>
      </c>
      <c r="C18" s="27">
        <v>124.598819501189</v>
      </c>
      <c r="D18" s="27">
        <v>189.61453921849099</v>
      </c>
      <c r="E18" s="27">
        <v>448.94357064346599</v>
      </c>
      <c r="F18" s="27">
        <v>63603.909373994298</v>
      </c>
    </row>
    <row r="19" spans="2:6" x14ac:dyDescent="0.3">
      <c r="B19" s="27">
        <v>43.725434171499998</v>
      </c>
      <c r="C19" s="27">
        <v>4.6666666667999998E-2</v>
      </c>
      <c r="D19" s="27">
        <v>39.746181654563998</v>
      </c>
      <c r="E19" s="27">
        <v>70.501768804475006</v>
      </c>
      <c r="F19" s="27">
        <v>3376.6107585375198</v>
      </c>
    </row>
    <row r="20" spans="2:6" x14ac:dyDescent="0.3">
      <c r="B20" s="27">
        <v>1.8666666669E-2</v>
      </c>
      <c r="C20" s="27">
        <v>83.395442378371996</v>
      </c>
      <c r="D20" s="27">
        <v>33.811139054447999</v>
      </c>
      <c r="E20" s="27">
        <v>664.48054679755705</v>
      </c>
      <c r="F20" s="27">
        <v>1442.19011054672</v>
      </c>
    </row>
    <row r="21" spans="2:6" x14ac:dyDescent="0.3">
      <c r="B21" s="27">
        <v>44.742729569510999</v>
      </c>
      <c r="C21" s="27">
        <v>186.46791566240401</v>
      </c>
      <c r="D21" s="27">
        <v>0.71166666666900003</v>
      </c>
      <c r="E21" s="27">
        <v>977.80575197955397</v>
      </c>
      <c r="F21" s="27">
        <v>23117.933608960899</v>
      </c>
    </row>
    <row r="22" spans="2:6" x14ac:dyDescent="0.3">
      <c r="B22" s="27">
        <v>134.80302440256099</v>
      </c>
      <c r="C22" s="27">
        <v>8.1666666668999993E-2</v>
      </c>
      <c r="D22" s="27">
        <v>82.002384324069993</v>
      </c>
      <c r="E22" s="27">
        <v>392.70666263010202</v>
      </c>
      <c r="F22" s="27">
        <v>13455.5096454376</v>
      </c>
    </row>
    <row r="23" spans="2:6" x14ac:dyDescent="0.3">
      <c r="B23" s="27">
        <v>143.15223424735899</v>
      </c>
      <c r="C23" s="27">
        <v>255.64729542662101</v>
      </c>
      <c r="D23" s="27">
        <v>88.210372538178007</v>
      </c>
      <c r="E23" s="27">
        <v>534.75702328749799</v>
      </c>
      <c r="F23" s="27">
        <v>7070.6524338632298</v>
      </c>
    </row>
    <row r="24" spans="2:6" x14ac:dyDescent="0.3">
      <c r="B24" s="27">
        <v>223.15406910286001</v>
      </c>
      <c r="C24" s="27">
        <v>117.27735417218901</v>
      </c>
      <c r="D24" s="27">
        <v>187.16776973782899</v>
      </c>
      <c r="E24" s="27">
        <v>222.22573177606901</v>
      </c>
      <c r="F24" s="27">
        <v>6441.56455754123</v>
      </c>
    </row>
    <row r="25" spans="2:6" x14ac:dyDescent="0.3">
      <c r="B25" s="27">
        <v>44.268520917974001</v>
      </c>
      <c r="C25" s="27">
        <v>80.709397410657999</v>
      </c>
      <c r="D25" s="27">
        <v>17.826390339732999</v>
      </c>
      <c r="E25" s="27">
        <v>627.76066036770396</v>
      </c>
      <c r="F25" s="27">
        <v>77820.808917376897</v>
      </c>
    </row>
    <row r="26" spans="2:6" x14ac:dyDescent="0.3">
      <c r="B26" s="27">
        <v>340.462800590347</v>
      </c>
      <c r="C26" s="27">
        <v>5.8333333335000001E-2</v>
      </c>
      <c r="D26" s="27">
        <v>50.940022797898997</v>
      </c>
      <c r="E26" s="27">
        <v>446.66100570977397</v>
      </c>
      <c r="F26" s="27">
        <v>20708.410288430699</v>
      </c>
    </row>
    <row r="27" spans="2:6" x14ac:dyDescent="0.3">
      <c r="B27" s="27">
        <v>89.466701676067999</v>
      </c>
      <c r="C27" s="27">
        <v>152.354613054249</v>
      </c>
      <c r="D27" s="27">
        <v>59.705850363780002</v>
      </c>
      <c r="E27" s="27">
        <v>435.36827469939698</v>
      </c>
      <c r="F27" s="27">
        <v>32179.0505611029</v>
      </c>
    </row>
    <row r="28" spans="2:6" x14ac:dyDescent="0.3">
      <c r="B28" s="27">
        <v>310.44195130490601</v>
      </c>
      <c r="C28" s="27">
        <v>63.062833324624997</v>
      </c>
      <c r="D28" s="27">
        <v>178.159292905249</v>
      </c>
      <c r="E28" s="27">
        <v>5.1302326398030003</v>
      </c>
      <c r="F28" s="27">
        <v>32934.6213454276</v>
      </c>
    </row>
    <row r="29" spans="2:6" x14ac:dyDescent="0.3">
      <c r="B29" s="27">
        <v>160.069268216273</v>
      </c>
      <c r="C29" s="27">
        <v>73.461105147710995</v>
      </c>
      <c r="D29" s="27">
        <v>253.17916796794299</v>
      </c>
      <c r="E29" s="27">
        <v>883.05473110781202</v>
      </c>
      <c r="F29" s="27">
        <v>24593.9212952907</v>
      </c>
    </row>
    <row r="30" spans="2:6" x14ac:dyDescent="0.3">
      <c r="B30" s="27">
        <v>148.83634140965401</v>
      </c>
      <c r="C30" s="27">
        <v>238.592696480884</v>
      </c>
      <c r="D30" s="27">
        <v>222.58574068463199</v>
      </c>
      <c r="E30" s="27">
        <v>172.35827700882101</v>
      </c>
      <c r="F30" s="27">
        <v>14179.567431239</v>
      </c>
    </row>
    <row r="31" spans="2:6" x14ac:dyDescent="0.3">
      <c r="B31" s="27">
        <v>1.8666666669E-2</v>
      </c>
      <c r="C31" s="27">
        <v>54.084082180080003</v>
      </c>
      <c r="D31" s="27">
        <v>95.624658110298</v>
      </c>
      <c r="E31" s="27">
        <v>692.54190985831099</v>
      </c>
      <c r="F31" s="27">
        <v>45164.502581755602</v>
      </c>
    </row>
    <row r="32" spans="2:6" x14ac:dyDescent="0.3">
      <c r="B32" s="27">
        <v>204.79262017782401</v>
      </c>
      <c r="C32" s="27">
        <v>181.25604814168301</v>
      </c>
      <c r="D32" s="27">
        <v>168.18432235540601</v>
      </c>
      <c r="E32" s="27">
        <v>370.21366712303899</v>
      </c>
      <c r="F32" s="27">
        <v>41848.769464250203</v>
      </c>
    </row>
    <row r="33" spans="2:6" x14ac:dyDescent="0.3">
      <c r="B33" s="27">
        <v>169.38286223499699</v>
      </c>
      <c r="C33" s="27">
        <v>7.0000000002000004E-2</v>
      </c>
      <c r="D33" s="27">
        <v>70.741208748370994</v>
      </c>
      <c r="E33" s="27">
        <v>444.744962860611</v>
      </c>
      <c r="F33" s="27">
        <v>11494.7146238691</v>
      </c>
    </row>
    <row r="34" spans="2:6" x14ac:dyDescent="0.3">
      <c r="B34" s="27">
        <v>32.737637259995999</v>
      </c>
      <c r="C34" s="27">
        <v>8.1666666668999993E-2</v>
      </c>
      <c r="D34" s="27">
        <v>143.59782463799499</v>
      </c>
      <c r="E34" s="27">
        <v>202.62237771447599</v>
      </c>
      <c r="F34" s="27">
        <v>9468.7484736351507</v>
      </c>
    </row>
    <row r="35" spans="2:6" x14ac:dyDescent="0.3">
      <c r="B35" s="27">
        <v>40.848176409658997</v>
      </c>
      <c r="C35" s="27">
        <v>190.21873456442299</v>
      </c>
      <c r="D35" s="27">
        <v>162.90775879561301</v>
      </c>
      <c r="E35" s="27">
        <v>283.03696236256098</v>
      </c>
      <c r="F35" s="27">
        <v>60.010000000002002</v>
      </c>
    </row>
    <row r="36" spans="2:6" x14ac:dyDescent="0.3">
      <c r="B36" s="27">
        <v>53.776200448066</v>
      </c>
      <c r="C36" s="27">
        <v>177.77106355093201</v>
      </c>
      <c r="D36" s="27">
        <v>69.713625046843006</v>
      </c>
      <c r="E36" s="27">
        <v>624.93729459566396</v>
      </c>
      <c r="F36" s="27">
        <v>26856.422555315399</v>
      </c>
    </row>
    <row r="37" spans="2:6" x14ac:dyDescent="0.3">
      <c r="B37" s="27">
        <v>9.0033893115809995</v>
      </c>
      <c r="C37" s="27">
        <v>181.43040848931</v>
      </c>
      <c r="D37" s="27">
        <v>176.55507460897101</v>
      </c>
      <c r="E37" s="27">
        <v>355.10933278429502</v>
      </c>
      <c r="F37" s="27">
        <v>3955.9171211857902</v>
      </c>
    </row>
    <row r="38" spans="2:6" x14ac:dyDescent="0.3">
      <c r="B38" s="27">
        <v>1.8666666669E-2</v>
      </c>
      <c r="C38" s="27">
        <v>63.336904993521998</v>
      </c>
      <c r="D38" s="27">
        <v>206.36940430898801</v>
      </c>
      <c r="E38" s="27">
        <v>173.84942722579299</v>
      </c>
      <c r="F38" s="27">
        <v>4946.1864148705099</v>
      </c>
    </row>
    <row r="39" spans="2:6" x14ac:dyDescent="0.3">
      <c r="B39" s="27">
        <v>102.060322683339</v>
      </c>
      <c r="C39" s="27">
        <v>8.8013215951209993</v>
      </c>
      <c r="D39" s="27">
        <v>82.627551208767997</v>
      </c>
      <c r="E39" s="27">
        <v>281.82328725879597</v>
      </c>
      <c r="F39" s="27">
        <v>22658.527246897102</v>
      </c>
    </row>
    <row r="40" spans="2:6" x14ac:dyDescent="0.3">
      <c r="B40" s="27">
        <v>70.082189255027998</v>
      </c>
      <c r="C40" s="27">
        <v>28.713469655133999</v>
      </c>
      <c r="D40" s="27">
        <v>0.61000000000200005</v>
      </c>
      <c r="E40" s="27">
        <v>6.010000000002</v>
      </c>
      <c r="F40" s="27">
        <v>1477.2396862421599</v>
      </c>
    </row>
    <row r="41" spans="2:6" x14ac:dyDescent="0.3">
      <c r="B41" s="27">
        <v>63.605856481749001</v>
      </c>
      <c r="C41" s="27">
        <v>169.94093877007199</v>
      </c>
      <c r="D41" s="27">
        <v>286.93340115810201</v>
      </c>
      <c r="E41" s="27">
        <v>509.545158912928</v>
      </c>
      <c r="F41" s="27">
        <v>7894.6754454279599</v>
      </c>
    </row>
    <row r="42" spans="2:6" x14ac:dyDescent="0.3">
      <c r="B42" s="27">
        <v>59.791147754261999</v>
      </c>
      <c r="C42" s="27">
        <v>203.70513122340699</v>
      </c>
      <c r="D42" s="27">
        <v>102.78827672181001</v>
      </c>
      <c r="E42" s="27">
        <v>6.010000000002</v>
      </c>
      <c r="F42" s="27">
        <v>18806.983980663401</v>
      </c>
    </row>
    <row r="43" spans="2:6" x14ac:dyDescent="0.3">
      <c r="B43" s="27">
        <v>112.21689048669199</v>
      </c>
      <c r="C43" s="27">
        <v>182.04439314043199</v>
      </c>
      <c r="D43" s="27">
        <v>189.12877970822899</v>
      </c>
      <c r="E43" s="27">
        <v>332.10293217339103</v>
      </c>
      <c r="F43" s="27">
        <v>60.010000000002002</v>
      </c>
    </row>
    <row r="44" spans="2:6" x14ac:dyDescent="0.3">
      <c r="B44" s="27">
        <v>137.77154030099601</v>
      </c>
      <c r="C44" s="27">
        <v>42.213981451274002</v>
      </c>
      <c r="D44" s="27">
        <v>0.61000000000200005</v>
      </c>
      <c r="E44" s="27">
        <v>841.10793058422996</v>
      </c>
      <c r="F44" s="27">
        <v>3930.3538837401002</v>
      </c>
    </row>
    <row r="45" spans="2:6" x14ac:dyDescent="0.3">
      <c r="B45" s="27">
        <v>124.87316623331201</v>
      </c>
      <c r="C45" s="27">
        <v>195.42792784155799</v>
      </c>
      <c r="D45" s="27">
        <v>0.61000000000200005</v>
      </c>
      <c r="E45" s="27">
        <v>600.98816066441896</v>
      </c>
      <c r="F45" s="27">
        <v>3801.8470570456302</v>
      </c>
    </row>
    <row r="46" spans="2:6" x14ac:dyDescent="0.3">
      <c r="B46" s="27">
        <v>50.818334633117999</v>
      </c>
      <c r="C46" s="27">
        <v>72.216183642451995</v>
      </c>
      <c r="D46" s="27">
        <v>43.613824974754998</v>
      </c>
      <c r="E46" s="27">
        <v>67.403374082715004</v>
      </c>
      <c r="F46" s="27">
        <v>10163.546553325001</v>
      </c>
    </row>
    <row r="47" spans="2:6" x14ac:dyDescent="0.3">
      <c r="B47" s="27">
        <v>60.276219791831998</v>
      </c>
      <c r="C47" s="27">
        <v>8.4438688960490005</v>
      </c>
      <c r="D47" s="27">
        <v>131.227001455915</v>
      </c>
      <c r="E47" s="27">
        <v>105.37588497797501</v>
      </c>
      <c r="F47" s="27">
        <v>7886.8832416031701</v>
      </c>
    </row>
    <row r="48" spans="2:6" x14ac:dyDescent="0.3">
      <c r="B48" s="27">
        <v>168.67061233591599</v>
      </c>
      <c r="C48" s="27">
        <v>274.60272074540399</v>
      </c>
      <c r="D48" s="27">
        <v>85.870160721263005</v>
      </c>
      <c r="E48" s="27">
        <v>736.16454795017796</v>
      </c>
      <c r="F48" s="27">
        <v>5785.51226745237</v>
      </c>
    </row>
    <row r="49" spans="2:6" x14ac:dyDescent="0.3">
      <c r="B49" s="27">
        <v>166.319578944847</v>
      </c>
      <c r="C49" s="27">
        <v>28.373050111457001</v>
      </c>
      <c r="D49" s="27">
        <v>341.95928561012602</v>
      </c>
      <c r="E49" s="27">
        <v>681.01361429425197</v>
      </c>
      <c r="F49" s="27">
        <v>10926.9106746013</v>
      </c>
    </row>
    <row r="50" spans="2:6" x14ac:dyDescent="0.3">
      <c r="B50" s="27">
        <v>240.77362978373699</v>
      </c>
      <c r="C50" s="27">
        <v>97.842046297779007</v>
      </c>
      <c r="D50" s="27">
        <v>28.599100152007001</v>
      </c>
      <c r="E50" s="27">
        <v>7.011666666669</v>
      </c>
      <c r="F50" s="27">
        <v>13746.523056288301</v>
      </c>
    </row>
    <row r="51" spans="2:6" x14ac:dyDescent="0.3">
      <c r="B51" s="27">
        <v>171.37416995368099</v>
      </c>
      <c r="C51" s="27">
        <v>17.089742275673999</v>
      </c>
      <c r="D51" s="27">
        <v>136.527308567777</v>
      </c>
      <c r="E51" s="27">
        <v>355.08635278571001</v>
      </c>
      <c r="F51" s="27">
        <v>70.011666666669001</v>
      </c>
    </row>
    <row r="52" spans="2:6" x14ac:dyDescent="0.3">
      <c r="B52" s="27">
        <v>5.3942202623890001</v>
      </c>
      <c r="C52" s="27">
        <v>119.286291120043</v>
      </c>
      <c r="D52" s="27">
        <v>51.786631688383999</v>
      </c>
      <c r="E52" s="27">
        <v>430.38626145282399</v>
      </c>
      <c r="F52" s="27">
        <v>21931.740574752399</v>
      </c>
    </row>
    <row r="53" spans="2:6" x14ac:dyDescent="0.3">
      <c r="B53" s="27">
        <v>200.98403700099999</v>
      </c>
      <c r="C53" s="27">
        <v>120.181263843191</v>
      </c>
      <c r="D53" s="27">
        <v>88.770660523380002</v>
      </c>
      <c r="E53" s="27">
        <v>56.376460181269998</v>
      </c>
      <c r="F53" s="27">
        <v>1233.2371630621101</v>
      </c>
    </row>
    <row r="54" spans="2:6" x14ac:dyDescent="0.3">
      <c r="B54" s="27">
        <v>120.538691425868</v>
      </c>
      <c r="C54" s="27">
        <v>29.336865652082</v>
      </c>
      <c r="D54" s="27">
        <v>144.65185567874099</v>
      </c>
      <c r="E54" s="27">
        <v>149.818378351788</v>
      </c>
      <c r="F54" s="27">
        <v>45988.875552651203</v>
      </c>
    </row>
    <row r="55" spans="2:6" x14ac:dyDescent="0.3">
      <c r="B55" s="27">
        <v>69.135323540989006</v>
      </c>
      <c r="C55" s="27">
        <v>63.384945652984001</v>
      </c>
      <c r="D55" s="27">
        <v>140.33659383595</v>
      </c>
      <c r="E55" s="27">
        <v>112.582001687643</v>
      </c>
      <c r="F55" s="27">
        <v>21351.023187671199</v>
      </c>
    </row>
    <row r="56" spans="2:6" x14ac:dyDescent="0.3">
      <c r="B56" s="27">
        <v>113.28717500327799</v>
      </c>
      <c r="C56" s="27">
        <v>50.805253809069001</v>
      </c>
      <c r="D56" s="27">
        <v>109.20443878441</v>
      </c>
      <c r="E56" s="27">
        <v>512.25538569500998</v>
      </c>
      <c r="F56" s="27">
        <v>12496.9659032213</v>
      </c>
    </row>
    <row r="57" spans="2:6" x14ac:dyDescent="0.3">
      <c r="B57" s="27">
        <v>274.353898725889</v>
      </c>
      <c r="C57" s="27">
        <v>113.87399396792</v>
      </c>
      <c r="D57" s="27">
        <v>7.4173990352140002</v>
      </c>
      <c r="E57" s="27">
        <v>259.04640069831203</v>
      </c>
      <c r="F57" s="27">
        <v>60.010000000002002</v>
      </c>
    </row>
    <row r="58" spans="2:6" x14ac:dyDescent="0.3">
      <c r="B58" s="27">
        <v>1.0236050075809999</v>
      </c>
      <c r="C58" s="27">
        <v>105.65819944993299</v>
      </c>
      <c r="D58" s="27">
        <v>109.60321398707001</v>
      </c>
      <c r="E58" s="27">
        <v>113.211074923678</v>
      </c>
      <c r="F58" s="27">
        <v>16971.374620323</v>
      </c>
    </row>
    <row r="59" spans="2:6" x14ac:dyDescent="0.3">
      <c r="B59" s="27">
        <v>210.84183184338201</v>
      </c>
      <c r="C59" s="27">
        <v>143.228991411202</v>
      </c>
      <c r="D59" s="27">
        <v>108.07431887637</v>
      </c>
      <c r="E59" s="27">
        <v>296.12099629372</v>
      </c>
      <c r="F59" s="27">
        <v>22698.859453182598</v>
      </c>
    </row>
    <row r="60" spans="2:6" x14ac:dyDescent="0.3">
      <c r="B60" s="27">
        <v>223.02873172064</v>
      </c>
      <c r="C60" s="27">
        <v>79.239879204279006</v>
      </c>
      <c r="D60" s="27">
        <v>141.96695606519401</v>
      </c>
      <c r="E60" s="27">
        <v>773.93136076792803</v>
      </c>
      <c r="F60" s="27">
        <v>7825.2848028112703</v>
      </c>
    </row>
    <row r="61" spans="2:6" x14ac:dyDescent="0.3">
      <c r="B61" s="27">
        <v>80.072563592224995</v>
      </c>
      <c r="C61" s="27">
        <v>51.101619451371</v>
      </c>
      <c r="D61" s="27">
        <v>115.28754399671401</v>
      </c>
      <c r="E61" s="27">
        <v>407.20329043378098</v>
      </c>
      <c r="F61" s="27">
        <v>9250.8473113658292</v>
      </c>
    </row>
    <row r="62" spans="2:6" x14ac:dyDescent="0.3">
      <c r="B62" s="27">
        <v>77.110635196952998</v>
      </c>
      <c r="C62" s="27">
        <v>58.337770012024002</v>
      </c>
      <c r="D62" s="27">
        <v>0.71166666666900003</v>
      </c>
      <c r="E62" s="27">
        <v>293.10822749710098</v>
      </c>
      <c r="F62" s="27">
        <v>52490.902586607597</v>
      </c>
    </row>
    <row r="63" spans="2:6" x14ac:dyDescent="0.3">
      <c r="B63" s="27">
        <v>272.90740362365398</v>
      </c>
      <c r="C63" s="27">
        <v>178.44523094635599</v>
      </c>
      <c r="D63" s="27">
        <v>229.02470959998499</v>
      </c>
      <c r="E63" s="27">
        <v>7.011666666669</v>
      </c>
      <c r="F63" s="27">
        <v>9390.9191024872307</v>
      </c>
    </row>
    <row r="64" spans="2:6" x14ac:dyDescent="0.3">
      <c r="B64" s="27">
        <v>108.39494764216499</v>
      </c>
      <c r="C64" s="27">
        <v>94.449227203115996</v>
      </c>
      <c r="D64" s="27">
        <v>0.61000000000200005</v>
      </c>
      <c r="E64" s="27">
        <v>7.011666666669</v>
      </c>
      <c r="F64" s="27">
        <v>18412.6620425203</v>
      </c>
    </row>
    <row r="65" spans="2:6" x14ac:dyDescent="0.3">
      <c r="B65" s="27">
        <v>194.27300583383601</v>
      </c>
      <c r="C65" s="27">
        <v>99.338673387816002</v>
      </c>
      <c r="D65" s="27">
        <v>86.821850846941004</v>
      </c>
      <c r="E65" s="27">
        <v>238.43871408955101</v>
      </c>
      <c r="F65" s="27">
        <v>28690.941449659</v>
      </c>
    </row>
    <row r="66" spans="2:6" x14ac:dyDescent="0.3">
      <c r="B66" s="27">
        <v>160.57819578534901</v>
      </c>
      <c r="C66" s="27">
        <v>17.909006606582</v>
      </c>
      <c r="D66" s="27">
        <v>216.97358635763601</v>
      </c>
      <c r="E66" s="27">
        <v>603.93296649179501</v>
      </c>
      <c r="F66" s="27">
        <v>8384.4448499395694</v>
      </c>
    </row>
    <row r="67" spans="2:6" x14ac:dyDescent="0.3">
      <c r="B67" s="27">
        <v>23.382244482969</v>
      </c>
      <c r="C67" s="27">
        <v>7.0000000002000004E-2</v>
      </c>
      <c r="D67" s="27">
        <v>246.189893580009</v>
      </c>
      <c r="E67" s="27">
        <v>498.94215539523702</v>
      </c>
      <c r="F67" s="27">
        <v>16131.2500131254</v>
      </c>
    </row>
    <row r="68" spans="2:6" x14ac:dyDescent="0.3">
      <c r="B68" s="27">
        <v>50.950756203513002</v>
      </c>
      <c r="C68" s="27">
        <v>7.0000000002000004E-2</v>
      </c>
      <c r="D68" s="27">
        <v>198.24833602355</v>
      </c>
      <c r="E68" s="27">
        <v>635.83740560510296</v>
      </c>
      <c r="F68" s="27">
        <v>5007.3822755553001</v>
      </c>
    </row>
    <row r="69" spans="2:6" x14ac:dyDescent="0.3">
      <c r="B69" s="27">
        <v>228.266231304147</v>
      </c>
      <c r="C69" s="27">
        <v>87.701874714813002</v>
      </c>
      <c r="D69" s="27">
        <v>236.845821646996</v>
      </c>
      <c r="E69" s="27">
        <v>376.69341346858999</v>
      </c>
      <c r="F69" s="27">
        <v>59605.613861578997</v>
      </c>
    </row>
    <row r="70" spans="2:6" x14ac:dyDescent="0.3">
      <c r="B70" s="27">
        <v>55.038176964865997</v>
      </c>
      <c r="C70" s="27">
        <v>26.498665356587001</v>
      </c>
      <c r="D70" s="27">
        <v>112.215185489216</v>
      </c>
      <c r="E70" s="27">
        <v>876.93546244021798</v>
      </c>
      <c r="F70" s="27">
        <v>27641.5561592046</v>
      </c>
    </row>
    <row r="71" spans="2:6" x14ac:dyDescent="0.3">
      <c r="B71" s="27">
        <v>145.71854986335501</v>
      </c>
      <c r="C71" s="27">
        <v>277.599674708301</v>
      </c>
      <c r="D71" s="27">
        <v>265.36945744151899</v>
      </c>
      <c r="E71" s="27">
        <v>51.090086348116003</v>
      </c>
      <c r="F71" s="27">
        <v>2577.9065111104301</v>
      </c>
    </row>
    <row r="72" spans="2:6" x14ac:dyDescent="0.3">
      <c r="B72" s="27">
        <v>129.828348477986</v>
      </c>
      <c r="C72" s="27">
        <v>7.4144081170140002</v>
      </c>
      <c r="D72" s="27">
        <v>182.09051703539899</v>
      </c>
      <c r="E72" s="27">
        <v>136.304693401321</v>
      </c>
      <c r="F72" s="27">
        <v>13643.8514001638</v>
      </c>
    </row>
    <row r="73" spans="2:6" x14ac:dyDescent="0.3">
      <c r="B73" s="27">
        <v>29.336649439696</v>
      </c>
      <c r="C73" s="27">
        <v>36.401313896041998</v>
      </c>
      <c r="D73" s="27">
        <v>161.703388471208</v>
      </c>
      <c r="E73" s="27">
        <v>498.85487942783999</v>
      </c>
      <c r="F73" s="27">
        <v>22933.469627553099</v>
      </c>
    </row>
    <row r="74" spans="2:6" x14ac:dyDescent="0.3">
      <c r="B74" s="27">
        <v>206.184035843483</v>
      </c>
      <c r="C74" s="27">
        <v>215.349735072513</v>
      </c>
      <c r="D74" s="27">
        <v>310.07838041691002</v>
      </c>
      <c r="E74" s="27">
        <v>230.188852133388</v>
      </c>
      <c r="F74" s="27">
        <v>25460.459067550801</v>
      </c>
    </row>
    <row r="75" spans="2:6" x14ac:dyDescent="0.3">
      <c r="B75" s="27">
        <v>81.140208183924997</v>
      </c>
      <c r="C75" s="27">
        <v>99.436483644768998</v>
      </c>
      <c r="D75" s="27">
        <v>251.16061666091801</v>
      </c>
      <c r="E75" s="27">
        <v>738.97134010309696</v>
      </c>
      <c r="F75" s="27">
        <v>14822.618395101001</v>
      </c>
    </row>
    <row r="76" spans="2:6" x14ac:dyDescent="0.3">
      <c r="B76" s="27">
        <v>120.113821538171</v>
      </c>
      <c r="C76" s="27">
        <v>112.633917297143</v>
      </c>
      <c r="D76" s="27">
        <v>36.482695783662002</v>
      </c>
      <c r="E76" s="27">
        <v>542.67574356421596</v>
      </c>
      <c r="F76" s="27">
        <v>3250.2751973464301</v>
      </c>
    </row>
    <row r="77" spans="2:6" x14ac:dyDescent="0.3">
      <c r="B77" s="27">
        <v>167.338315798325</v>
      </c>
      <c r="C77" s="27">
        <v>124.363590273372</v>
      </c>
      <c r="D77" s="27">
        <v>110.259348451658</v>
      </c>
      <c r="E77" s="27">
        <v>378.775474694097</v>
      </c>
      <c r="F77" s="27">
        <v>4610.8776311667498</v>
      </c>
    </row>
    <row r="78" spans="2:6" x14ac:dyDescent="0.3">
      <c r="B78" s="27">
        <v>132.444312354554</v>
      </c>
      <c r="C78" s="27">
        <v>122.22333413515</v>
      </c>
      <c r="D78" s="27">
        <v>215.45439043660099</v>
      </c>
      <c r="E78" s="27">
        <v>180.68767794271699</v>
      </c>
      <c r="F78" s="27">
        <v>13903.821384115399</v>
      </c>
    </row>
    <row r="79" spans="2:6" x14ac:dyDescent="0.3">
      <c r="B79" s="27">
        <v>114.44145359748499</v>
      </c>
      <c r="C79" s="27">
        <v>13.448575249877999</v>
      </c>
      <c r="D79" s="27">
        <v>0.71166666666900003</v>
      </c>
      <c r="E79" s="27">
        <v>789.22790976617</v>
      </c>
      <c r="F79" s="27">
        <v>23261.230706299299</v>
      </c>
    </row>
    <row r="80" spans="2:6" x14ac:dyDescent="0.3">
      <c r="B80" s="27">
        <v>26.183011677808999</v>
      </c>
      <c r="C80" s="27">
        <v>56.290644512504002</v>
      </c>
      <c r="D80" s="27">
        <v>31.156972678251002</v>
      </c>
      <c r="E80" s="27">
        <v>931.90199834764599</v>
      </c>
      <c r="F80" s="27">
        <v>6968.7199858785398</v>
      </c>
    </row>
    <row r="81" spans="2:6" x14ac:dyDescent="0.3">
      <c r="B81" s="27">
        <v>145.68306401526101</v>
      </c>
      <c r="C81" s="27">
        <v>51.768318530804002</v>
      </c>
      <c r="D81" s="27">
        <v>57.887336101034002</v>
      </c>
      <c r="E81" s="27">
        <v>849.42746600108705</v>
      </c>
      <c r="F81" s="27">
        <v>15929.0268858734</v>
      </c>
    </row>
    <row r="82" spans="2:6" x14ac:dyDescent="0.3">
      <c r="B82" s="27">
        <v>202.07249420270699</v>
      </c>
      <c r="C82" s="27">
        <v>126.00125657593399</v>
      </c>
      <c r="D82" s="27">
        <v>14.888227975162</v>
      </c>
      <c r="E82" s="27">
        <v>764.35561106371495</v>
      </c>
      <c r="F82" s="27">
        <v>10780.670164772901</v>
      </c>
    </row>
    <row r="83" spans="2:6" x14ac:dyDescent="0.3">
      <c r="B83" s="27">
        <v>80.49584585385</v>
      </c>
      <c r="C83" s="27">
        <v>205.297466887166</v>
      </c>
      <c r="D83" s="27">
        <v>189.164486896867</v>
      </c>
      <c r="E83" s="27">
        <v>457.60976701449698</v>
      </c>
      <c r="F83" s="27">
        <v>70.011666666669001</v>
      </c>
    </row>
    <row r="84" spans="2:6" x14ac:dyDescent="0.3">
      <c r="B84" s="27">
        <v>105.31946419323</v>
      </c>
      <c r="C84" s="27">
        <v>89.019153253322003</v>
      </c>
      <c r="D84" s="27">
        <v>119.5061919992</v>
      </c>
      <c r="E84" s="27">
        <v>404.44252189385901</v>
      </c>
      <c r="F84" s="27">
        <v>13751.0715707988</v>
      </c>
    </row>
    <row r="85" spans="2:6" x14ac:dyDescent="0.3">
      <c r="B85" s="27">
        <v>234.46206104172401</v>
      </c>
      <c r="C85" s="27">
        <v>214.82986718990099</v>
      </c>
      <c r="D85" s="27">
        <v>99.599637403865003</v>
      </c>
      <c r="E85" s="27">
        <v>257.33722927824698</v>
      </c>
      <c r="F85" s="27">
        <v>16206.1699026398</v>
      </c>
    </row>
    <row r="86" spans="2:6" x14ac:dyDescent="0.3">
      <c r="B86" s="27">
        <v>47.81474190854</v>
      </c>
      <c r="C86" s="27">
        <v>8.1666666668999993E-2</v>
      </c>
      <c r="D86" s="27">
        <v>148.91769730431901</v>
      </c>
      <c r="E86" s="27">
        <v>271.911898589869</v>
      </c>
      <c r="F86" s="27">
        <v>10655.1088939621</v>
      </c>
    </row>
    <row r="87" spans="2:6" x14ac:dyDescent="0.3">
      <c r="B87" s="27">
        <v>127.643902161828</v>
      </c>
      <c r="C87" s="27">
        <v>177.01614091425901</v>
      </c>
      <c r="D87" s="27">
        <v>241.42960919023801</v>
      </c>
      <c r="E87" s="27">
        <v>581.71453742617996</v>
      </c>
      <c r="F87" s="27">
        <v>17260.824881097298</v>
      </c>
    </row>
    <row r="88" spans="2:6" x14ac:dyDescent="0.3">
      <c r="B88" s="27">
        <v>59.978712827571002</v>
      </c>
      <c r="C88" s="27">
        <v>131.015865690482</v>
      </c>
      <c r="D88" s="27">
        <v>20.831979890002</v>
      </c>
      <c r="E88" s="27">
        <v>335.04770901378402</v>
      </c>
      <c r="F88" s="27">
        <v>16744.465152717501</v>
      </c>
    </row>
    <row r="89" spans="2:6" x14ac:dyDescent="0.3">
      <c r="B89" s="27">
        <v>110.083097997655</v>
      </c>
      <c r="C89" s="27">
        <v>70.840208788968994</v>
      </c>
      <c r="D89" s="27">
        <v>176.24348607460601</v>
      </c>
      <c r="E89" s="27">
        <v>550.35126699371904</v>
      </c>
      <c r="F89" s="27">
        <v>25830.818503938099</v>
      </c>
    </row>
    <row r="90" spans="2:6" x14ac:dyDescent="0.3">
      <c r="B90" s="27">
        <v>19.229615510003001</v>
      </c>
      <c r="C90" s="27">
        <v>39.786570305165</v>
      </c>
      <c r="D90" s="27">
        <v>13.018308026762</v>
      </c>
      <c r="E90" s="27">
        <v>903.00922795756696</v>
      </c>
      <c r="F90" s="27">
        <v>60.010000000002002</v>
      </c>
    </row>
    <row r="91" spans="2:6" x14ac:dyDescent="0.3">
      <c r="B91" s="27">
        <v>97.371783006607998</v>
      </c>
      <c r="C91" s="27">
        <v>92.617476039712002</v>
      </c>
      <c r="D91" s="27">
        <v>18.862619715023001</v>
      </c>
      <c r="E91" s="27">
        <v>876.92499836948502</v>
      </c>
      <c r="F91" s="27">
        <v>24901.775222091699</v>
      </c>
    </row>
    <row r="92" spans="2:6" x14ac:dyDescent="0.3">
      <c r="B92" s="27">
        <v>152.73898485236401</v>
      </c>
      <c r="C92" s="27">
        <v>162.701674396263</v>
      </c>
      <c r="D92" s="27">
        <v>66.525558767050001</v>
      </c>
      <c r="E92" s="27">
        <v>832.87570985251295</v>
      </c>
      <c r="F92" s="27">
        <v>18254.618005652199</v>
      </c>
    </row>
    <row r="93" spans="2:6" x14ac:dyDescent="0.3">
      <c r="B93" s="27">
        <v>20.260300720309001</v>
      </c>
      <c r="C93" s="27">
        <v>102.76629797461899</v>
      </c>
      <c r="D93" s="27">
        <v>346.63601952240498</v>
      </c>
      <c r="E93" s="27">
        <v>418.49636008636497</v>
      </c>
      <c r="F93" s="27">
        <v>16762.239357398001</v>
      </c>
    </row>
    <row r="94" spans="2:6" x14ac:dyDescent="0.3">
      <c r="B94" s="27">
        <v>1.6000000002000001E-2</v>
      </c>
      <c r="C94" s="27">
        <v>50.160475723704003</v>
      </c>
      <c r="D94" s="27">
        <v>204.705343823769</v>
      </c>
      <c r="E94" s="27">
        <v>112.523888813708</v>
      </c>
      <c r="F94" s="27">
        <v>9600.2392776842698</v>
      </c>
    </row>
    <row r="95" spans="2:6" x14ac:dyDescent="0.3">
      <c r="B95" s="27">
        <v>69.286476672133006</v>
      </c>
      <c r="C95" s="27">
        <v>8.1666666668999993E-2</v>
      </c>
      <c r="D95" s="27">
        <v>3.7455103422690001</v>
      </c>
      <c r="E95" s="27">
        <v>242.544411176496</v>
      </c>
      <c r="F95" s="27">
        <v>45244.700226631903</v>
      </c>
    </row>
    <row r="96" spans="2:6" x14ac:dyDescent="0.3">
      <c r="B96" s="27">
        <v>136.12402682838501</v>
      </c>
      <c r="C96" s="27">
        <v>143.674143420852</v>
      </c>
      <c r="D96" s="27">
        <v>287.30580930059898</v>
      </c>
      <c r="E96" s="27">
        <v>452.27994810912998</v>
      </c>
      <c r="F96" s="27">
        <v>35325.264988392199</v>
      </c>
    </row>
    <row r="97" spans="2:6" x14ac:dyDescent="0.3">
      <c r="B97" s="27">
        <v>152.25005206539501</v>
      </c>
      <c r="C97" s="27">
        <v>143.30657606499199</v>
      </c>
      <c r="D97" s="27">
        <v>156.248918152632</v>
      </c>
      <c r="E97" s="27">
        <v>1065.21305227075</v>
      </c>
      <c r="F97" s="27">
        <v>18001.053370284</v>
      </c>
    </row>
    <row r="98" spans="2:6" x14ac:dyDescent="0.3">
      <c r="B98" s="27">
        <v>203.25559644542901</v>
      </c>
      <c r="C98" s="27">
        <v>75.205446433671</v>
      </c>
      <c r="D98" s="27">
        <v>41.280739106338999</v>
      </c>
      <c r="E98" s="27">
        <v>9.0150000000030008</v>
      </c>
      <c r="F98" s="27">
        <v>90.015000000002999</v>
      </c>
    </row>
    <row r="99" spans="2:6" x14ac:dyDescent="0.3">
      <c r="B99" s="27">
        <v>161.30204005277801</v>
      </c>
      <c r="C99" s="27">
        <v>107.272647252803</v>
      </c>
      <c r="D99" s="27">
        <v>131.66382694093301</v>
      </c>
      <c r="E99" s="27">
        <v>234.28454389429001</v>
      </c>
      <c r="F99" s="27">
        <v>9557.85452637669</v>
      </c>
    </row>
    <row r="100" spans="2:6" x14ac:dyDescent="0.3">
      <c r="B100" s="27">
        <v>115.52220079639901</v>
      </c>
      <c r="C100" s="27">
        <v>197.68546545740401</v>
      </c>
      <c r="D100" s="27">
        <v>108.286020744806</v>
      </c>
      <c r="E100" s="27">
        <v>294.03728701992799</v>
      </c>
      <c r="F100" s="27">
        <v>12653.8511763771</v>
      </c>
    </row>
    <row r="101" spans="2:6" x14ac:dyDescent="0.3">
      <c r="B101" s="27">
        <v>112.377547606961</v>
      </c>
      <c r="C101" s="27">
        <v>105.21303305196</v>
      </c>
      <c r="D101" s="27">
        <v>139.260076963356</v>
      </c>
      <c r="E101" s="27">
        <v>280.91640731210799</v>
      </c>
      <c r="F101" s="27">
        <v>50.008333333335003</v>
      </c>
    </row>
    <row r="102" spans="2:6" x14ac:dyDescent="0.3">
      <c r="B102" s="7"/>
      <c r="C102" s="7"/>
      <c r="D102" s="7"/>
      <c r="E102" s="7"/>
      <c r="F102" s="7"/>
    </row>
    <row r="103" spans="2:6" x14ac:dyDescent="0.3">
      <c r="B103" s="27">
        <v>116.2533</v>
      </c>
      <c r="C103" s="27">
        <v>101.62730000000001</v>
      </c>
      <c r="D103" s="27">
        <v>123.28440000000001</v>
      </c>
      <c r="E103" s="27">
        <v>422.33499999999998</v>
      </c>
      <c r="F103" s="27">
        <v>16145.53</v>
      </c>
    </row>
    <row r="104" spans="2:6" x14ac:dyDescent="0.3">
      <c r="B104">
        <v>78.95147</v>
      </c>
      <c r="C104">
        <v>76.620350000000002</v>
      </c>
      <c r="D104">
        <v>89.575879999999998</v>
      </c>
      <c r="E104">
        <v>278.93889999999999</v>
      </c>
      <c r="F104">
        <v>14748.89</v>
      </c>
    </row>
    <row r="105" spans="2:6" x14ac:dyDescent="0.3">
      <c r="B105">
        <v>15.4742</v>
      </c>
      <c r="C105">
        <v>15.01731</v>
      </c>
      <c r="D105">
        <v>17.556550000000001</v>
      </c>
      <c r="E105">
        <v>54.671019999999999</v>
      </c>
      <c r="F105">
        <v>2890.7289999999998</v>
      </c>
    </row>
    <row r="106" spans="2:6" x14ac:dyDescent="0.3">
      <c r="B106">
        <v>1</v>
      </c>
      <c r="C106">
        <v>3</v>
      </c>
      <c r="D106">
        <v>3</v>
      </c>
      <c r="E106">
        <v>1</v>
      </c>
      <c r="F106">
        <v>1</v>
      </c>
    </row>
    <row r="107" spans="2:6" x14ac:dyDescent="0.3">
      <c r="B107">
        <v>99</v>
      </c>
      <c r="C107">
        <v>97</v>
      </c>
      <c r="D107">
        <v>97</v>
      </c>
      <c r="E107">
        <v>99</v>
      </c>
      <c r="F107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G112"/>
  <sheetViews>
    <sheetView topLeftCell="A103" zoomScale="70" zoomScaleNormal="70" workbookViewId="0">
      <selection activeCell="L26" sqref="L26"/>
    </sheetView>
  </sheetViews>
  <sheetFormatPr defaultRowHeight="14.4" x14ac:dyDescent="0.3"/>
  <cols>
    <col min="1" max="1" width="25.109375" bestFit="1" customWidth="1"/>
    <col min="11" max="11" width="12" bestFit="1" customWidth="1"/>
    <col min="12" max="12" width="9.5546875" customWidth="1"/>
    <col min="13" max="13" width="13" bestFit="1" customWidth="1"/>
    <col min="14" max="14" width="12" bestFit="1" customWidth="1"/>
    <col min="15" max="15" width="9.5546875" customWidth="1"/>
    <col min="16" max="16" width="12" bestFit="1" customWidth="1"/>
  </cols>
  <sheetData>
    <row r="1" spans="1:7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3">
      <c r="B2" s="27">
        <v>65.608075477902005</v>
      </c>
      <c r="C2" s="27">
        <v>15.876474844138</v>
      </c>
      <c r="D2" s="27">
        <v>57.614330323788998</v>
      </c>
      <c r="E2" s="27">
        <v>152.70871902588601</v>
      </c>
      <c r="F2" s="27">
        <v>253.09516428518799</v>
      </c>
      <c r="G2" s="27">
        <v>39.288543296671001</v>
      </c>
    </row>
    <row r="3" spans="1:7" x14ac:dyDescent="0.3">
      <c r="B3" s="27">
        <v>228.332954581786</v>
      </c>
      <c r="C3" s="27">
        <v>148.39657240386299</v>
      </c>
      <c r="D3" s="27">
        <v>168.24178240785699</v>
      </c>
      <c r="E3" s="27">
        <v>271.69607666677501</v>
      </c>
      <c r="F3" s="27">
        <v>268.330193010367</v>
      </c>
      <c r="G3" s="27">
        <v>199.00717137035201</v>
      </c>
    </row>
    <row r="4" spans="1:7" x14ac:dyDescent="0.3">
      <c r="B4" s="27">
        <v>49.991235682117001</v>
      </c>
      <c r="C4" s="27">
        <v>208.77449989879699</v>
      </c>
      <c r="D4" s="27">
        <v>59.296592611084002</v>
      </c>
      <c r="E4" s="27">
        <v>169.125426254155</v>
      </c>
      <c r="F4" s="27">
        <v>42.154770438878998</v>
      </c>
      <c r="G4" s="27">
        <v>244.054747326388</v>
      </c>
    </row>
    <row r="5" spans="1:7" x14ac:dyDescent="0.3">
      <c r="B5" s="27">
        <v>302.695328437326</v>
      </c>
      <c r="C5" s="27">
        <v>83.780455409100995</v>
      </c>
      <c r="D5" s="27">
        <v>151.35804624242601</v>
      </c>
      <c r="E5" s="27">
        <v>171.07901370301801</v>
      </c>
      <c r="F5" s="27">
        <v>73.129852185442999</v>
      </c>
      <c r="G5" s="27">
        <v>255.69400394146399</v>
      </c>
    </row>
    <row r="6" spans="1:7" x14ac:dyDescent="0.3">
      <c r="B6" s="27">
        <v>0.406666666668</v>
      </c>
      <c r="C6" s="27">
        <v>21.815830778012</v>
      </c>
      <c r="D6" s="27">
        <v>61.353691601609</v>
      </c>
      <c r="E6" s="27">
        <v>0.61007777777899996</v>
      </c>
      <c r="F6" s="27">
        <v>63.371863658469998</v>
      </c>
      <c r="G6" s="27">
        <v>159.87756998734301</v>
      </c>
    </row>
    <row r="7" spans="1:7" x14ac:dyDescent="0.3">
      <c r="B7" s="27">
        <v>155.11968517947099</v>
      </c>
      <c r="C7" s="27">
        <v>96.555622684246998</v>
      </c>
      <c r="D7" s="27">
        <v>141.499078450399</v>
      </c>
      <c r="E7" s="27">
        <v>24.391275971371002</v>
      </c>
      <c r="F7" s="27">
        <v>0.71183333333499998</v>
      </c>
      <c r="G7" s="27">
        <v>23.252998791422002</v>
      </c>
    </row>
    <row r="8" spans="1:7" x14ac:dyDescent="0.3">
      <c r="B8" s="27">
        <v>177.002753772598</v>
      </c>
      <c r="C8" s="27">
        <v>128.53412866275201</v>
      </c>
      <c r="D8" s="27">
        <v>23.215636468035001</v>
      </c>
      <c r="E8" s="27">
        <v>72.299331553654</v>
      </c>
      <c r="F8" s="27">
        <v>164.94089890689401</v>
      </c>
      <c r="G8" s="27">
        <v>196.306101051452</v>
      </c>
    </row>
    <row r="9" spans="1:7" x14ac:dyDescent="0.3">
      <c r="B9" s="27">
        <v>107.343916553572</v>
      </c>
      <c r="C9" s="27">
        <v>271.87830675710899</v>
      </c>
      <c r="D9" s="27">
        <v>11.80266511388</v>
      </c>
      <c r="E9" s="27">
        <v>142.93075591455499</v>
      </c>
      <c r="F9" s="27">
        <v>138.60701953693399</v>
      </c>
      <c r="G9" s="27">
        <v>110.34507995900201</v>
      </c>
    </row>
    <row r="10" spans="1:7" x14ac:dyDescent="0.3">
      <c r="B10" s="27">
        <v>234.04118817588599</v>
      </c>
      <c r="C10" s="27">
        <v>61.346559845526997</v>
      </c>
      <c r="D10" s="27">
        <v>262.05641017638101</v>
      </c>
      <c r="E10" s="27">
        <v>26.146456434937001</v>
      </c>
      <c r="F10" s="27">
        <v>205.42532789834101</v>
      </c>
      <c r="G10" s="27">
        <v>204.172199864839</v>
      </c>
    </row>
    <row r="11" spans="1:7" x14ac:dyDescent="0.3">
      <c r="B11" s="27">
        <v>69.248094182540996</v>
      </c>
      <c r="C11" s="27">
        <v>76.554887121064993</v>
      </c>
      <c r="D11" s="27">
        <v>58.156290677682001</v>
      </c>
      <c r="E11" s="27">
        <v>153.09659356799099</v>
      </c>
      <c r="F11" s="27">
        <v>59.579748540365998</v>
      </c>
      <c r="G11" s="27">
        <v>107.792429303712</v>
      </c>
    </row>
    <row r="12" spans="1:7" x14ac:dyDescent="0.3">
      <c r="B12" s="27">
        <v>0.813333333336</v>
      </c>
      <c r="C12" s="27">
        <v>53.251779774878997</v>
      </c>
      <c r="D12" s="27">
        <v>214.939421262867</v>
      </c>
      <c r="E12" s="27">
        <v>0.81341111111300002</v>
      </c>
      <c r="F12" s="27">
        <v>30.169656314943001</v>
      </c>
      <c r="G12" s="27">
        <v>121.308037985116</v>
      </c>
    </row>
    <row r="13" spans="1:7" x14ac:dyDescent="0.3">
      <c r="B13" s="27">
        <v>119.139889728333</v>
      </c>
      <c r="C13" s="27">
        <v>324.58432868385802</v>
      </c>
      <c r="D13" s="27">
        <v>133.96739910166099</v>
      </c>
      <c r="E13" s="27">
        <v>66.903126329966</v>
      </c>
      <c r="F13" s="27">
        <v>336.05888836325602</v>
      </c>
      <c r="G13" s="27">
        <v>94.194267138341004</v>
      </c>
    </row>
    <row r="14" spans="1:7" x14ac:dyDescent="0.3">
      <c r="B14" s="27">
        <v>183.62473866501799</v>
      </c>
      <c r="C14" s="27">
        <v>229.89082735107201</v>
      </c>
      <c r="D14" s="27">
        <v>29.434972990717</v>
      </c>
      <c r="E14" s="27">
        <v>152.15459040501801</v>
      </c>
      <c r="F14" s="27">
        <v>272.96264738166502</v>
      </c>
      <c r="G14" s="27">
        <v>0.81367777777999994</v>
      </c>
    </row>
    <row r="15" spans="1:7" x14ac:dyDescent="0.3">
      <c r="B15" s="27">
        <v>0.61000000000200005</v>
      </c>
      <c r="C15" s="27">
        <v>117.902421616834</v>
      </c>
      <c r="D15" s="27">
        <v>122.015328225397</v>
      </c>
      <c r="E15" s="27">
        <v>96.901191739005995</v>
      </c>
      <c r="F15" s="27">
        <v>111.45330015562</v>
      </c>
      <c r="G15" s="27">
        <v>74.925593864454996</v>
      </c>
    </row>
    <row r="16" spans="1:7" x14ac:dyDescent="0.3">
      <c r="B16" s="27">
        <v>191.83661217171999</v>
      </c>
      <c r="C16" s="27">
        <v>11.758291275921</v>
      </c>
      <c r="D16" s="27">
        <v>184.79343333101099</v>
      </c>
      <c r="E16" s="27">
        <v>377.89443099719801</v>
      </c>
      <c r="F16" s="27">
        <v>28.003554381846001</v>
      </c>
      <c r="G16" s="27">
        <v>97.648290132086004</v>
      </c>
    </row>
    <row r="17" spans="2:7" x14ac:dyDescent="0.3">
      <c r="B17" s="27">
        <v>18.949280134009001</v>
      </c>
      <c r="C17" s="27">
        <v>144.914581079953</v>
      </c>
      <c r="D17" s="27">
        <v>87.082327926606993</v>
      </c>
      <c r="E17" s="27">
        <v>275.18232959295898</v>
      </c>
      <c r="F17" s="27">
        <v>25.433438781330999</v>
      </c>
      <c r="G17" s="27">
        <v>0.71201111111299997</v>
      </c>
    </row>
    <row r="18" spans="2:7" x14ac:dyDescent="0.3">
      <c r="B18" s="27">
        <v>189.61453921849099</v>
      </c>
      <c r="C18" s="27">
        <v>138.54491110546999</v>
      </c>
      <c r="D18" s="27">
        <v>28.838667670176999</v>
      </c>
      <c r="E18" s="27">
        <v>25.213690341957999</v>
      </c>
      <c r="F18" s="27">
        <v>306.62118320699801</v>
      </c>
      <c r="G18" s="27">
        <v>92.394182781249995</v>
      </c>
    </row>
    <row r="19" spans="2:7" x14ac:dyDescent="0.3">
      <c r="B19" s="27">
        <v>39.746181654563998</v>
      </c>
      <c r="C19" s="27">
        <v>52.360284224654997</v>
      </c>
      <c r="D19" s="27">
        <v>109.455316251737</v>
      </c>
      <c r="E19" s="27">
        <v>37.471112862638002</v>
      </c>
      <c r="F19" s="27">
        <v>107.811923660274</v>
      </c>
      <c r="G19" s="27">
        <v>91.741425278687998</v>
      </c>
    </row>
    <row r="20" spans="2:7" x14ac:dyDescent="0.3">
      <c r="B20" s="27">
        <v>33.811139054447999</v>
      </c>
      <c r="C20" s="27">
        <v>29.608693606069998</v>
      </c>
      <c r="D20" s="27">
        <v>0.61003333333499998</v>
      </c>
      <c r="E20" s="27">
        <v>213.80559230914599</v>
      </c>
      <c r="F20" s="27">
        <v>116.101742432915</v>
      </c>
      <c r="G20" s="27">
        <v>165.353731342597</v>
      </c>
    </row>
    <row r="21" spans="2:7" x14ac:dyDescent="0.3">
      <c r="B21" s="27">
        <v>0.71166666666900003</v>
      </c>
      <c r="C21" s="27">
        <v>99.008855903471996</v>
      </c>
      <c r="D21" s="27">
        <v>138.71363426827199</v>
      </c>
      <c r="E21" s="27">
        <v>54.240131441339997</v>
      </c>
      <c r="F21" s="27">
        <v>108.62736101014499</v>
      </c>
      <c r="G21" s="27">
        <v>179.74279705056401</v>
      </c>
    </row>
    <row r="22" spans="2:7" x14ac:dyDescent="0.3">
      <c r="B22" s="27">
        <v>82.002384324069993</v>
      </c>
      <c r="C22" s="27">
        <v>98.045248436422</v>
      </c>
      <c r="D22" s="27">
        <v>13.811637513612</v>
      </c>
      <c r="E22" s="27">
        <v>29.136474108121</v>
      </c>
      <c r="F22" s="27">
        <v>132.85491989572901</v>
      </c>
      <c r="G22" s="27">
        <v>51.122811988118997</v>
      </c>
    </row>
    <row r="23" spans="2:7" x14ac:dyDescent="0.3">
      <c r="B23" s="27">
        <v>88.210372538178007</v>
      </c>
      <c r="C23" s="27">
        <v>320.22285098456598</v>
      </c>
      <c r="D23" s="27">
        <v>162.711135286401</v>
      </c>
      <c r="E23" s="27">
        <v>158.963490997919</v>
      </c>
      <c r="F23" s="27">
        <v>96.307232817523996</v>
      </c>
      <c r="G23" s="27">
        <v>60.319514502582997</v>
      </c>
    </row>
    <row r="24" spans="2:7" x14ac:dyDescent="0.3">
      <c r="B24" s="27">
        <v>187.16776973782899</v>
      </c>
      <c r="C24" s="27">
        <v>118.82942235172</v>
      </c>
      <c r="D24" s="27">
        <v>181.78618849506699</v>
      </c>
      <c r="E24" s="27">
        <v>1.0415959651</v>
      </c>
      <c r="F24" s="27">
        <v>92.115999442518003</v>
      </c>
      <c r="G24" s="27">
        <v>126.133081275164</v>
      </c>
    </row>
    <row r="25" spans="2:7" x14ac:dyDescent="0.3">
      <c r="B25" s="27">
        <v>17.826390339732999</v>
      </c>
      <c r="C25" s="27">
        <v>0.61001111111299999</v>
      </c>
      <c r="D25" s="27">
        <v>0.61003333333499998</v>
      </c>
      <c r="E25" s="27">
        <v>34.111104652370003</v>
      </c>
      <c r="F25" s="27">
        <v>186.43805073829401</v>
      </c>
      <c r="G25" s="27">
        <v>0.610344444446</v>
      </c>
    </row>
    <row r="26" spans="2:7" x14ac:dyDescent="0.3">
      <c r="B26" s="27">
        <v>50.940022797898997</v>
      </c>
      <c r="C26" s="27">
        <v>21.531289348590999</v>
      </c>
      <c r="D26" s="27">
        <v>167.402713678032</v>
      </c>
      <c r="E26" s="27">
        <v>61.019369125482001</v>
      </c>
      <c r="F26" s="27">
        <v>149.178754181063</v>
      </c>
      <c r="G26" s="27">
        <v>82.663911032748004</v>
      </c>
    </row>
    <row r="27" spans="2:7" x14ac:dyDescent="0.3">
      <c r="B27" s="27">
        <v>59.705850363780002</v>
      </c>
      <c r="C27" s="27">
        <v>56.395871739122001</v>
      </c>
      <c r="D27" s="27">
        <v>259.50420864202101</v>
      </c>
      <c r="E27" s="27">
        <v>73.124755636802007</v>
      </c>
      <c r="F27" s="27">
        <v>148.55345251241101</v>
      </c>
      <c r="G27" s="27">
        <v>23.042524568423001</v>
      </c>
    </row>
    <row r="28" spans="2:7" x14ac:dyDescent="0.3">
      <c r="B28" s="27">
        <v>178.159292905249</v>
      </c>
      <c r="C28" s="27">
        <v>191.699059118104</v>
      </c>
      <c r="D28" s="27">
        <v>10.754923094836</v>
      </c>
      <c r="E28" s="27">
        <v>287.32890859239598</v>
      </c>
      <c r="F28" s="27">
        <v>44.562725527986998</v>
      </c>
      <c r="G28" s="27">
        <v>236.873334723151</v>
      </c>
    </row>
    <row r="29" spans="2:7" x14ac:dyDescent="0.3">
      <c r="B29" s="27">
        <v>253.17916796794299</v>
      </c>
      <c r="C29" s="27">
        <v>214.66570660655</v>
      </c>
      <c r="D29" s="27">
        <v>21.708941104303001</v>
      </c>
      <c r="E29" s="27">
        <v>73.767010677849996</v>
      </c>
      <c r="F29" s="27">
        <v>158.26529272119399</v>
      </c>
      <c r="G29" s="27">
        <v>42.891003244581</v>
      </c>
    </row>
    <row r="30" spans="2:7" x14ac:dyDescent="0.3">
      <c r="B30" s="27">
        <v>222.58574068463199</v>
      </c>
      <c r="C30" s="27">
        <v>158.15918161329901</v>
      </c>
      <c r="D30" s="27">
        <v>25.546247948304</v>
      </c>
      <c r="E30" s="27">
        <v>62.512350029789999</v>
      </c>
      <c r="F30" s="27">
        <v>127.30807128401599</v>
      </c>
      <c r="G30" s="27">
        <v>145.70438122593299</v>
      </c>
    </row>
    <row r="31" spans="2:7" x14ac:dyDescent="0.3">
      <c r="B31" s="27">
        <v>95.624658110298</v>
      </c>
      <c r="C31" s="27">
        <v>49.843309662114997</v>
      </c>
      <c r="D31" s="27">
        <v>179.04731417363001</v>
      </c>
      <c r="E31" s="27">
        <v>111.906511065199</v>
      </c>
      <c r="F31" s="27">
        <v>67.216938091634006</v>
      </c>
      <c r="G31" s="27">
        <v>152.70513292229001</v>
      </c>
    </row>
    <row r="32" spans="2:7" x14ac:dyDescent="0.3">
      <c r="B32" s="27">
        <v>168.18432235540601</v>
      </c>
      <c r="C32" s="27">
        <v>35.444426478299</v>
      </c>
      <c r="D32" s="27">
        <v>214.76899892680501</v>
      </c>
      <c r="E32" s="27">
        <v>72.158879512441999</v>
      </c>
      <c r="F32" s="27">
        <v>0.71183333333499998</v>
      </c>
      <c r="G32" s="27">
        <v>52.284774593004997</v>
      </c>
    </row>
    <row r="33" spans="2:7" x14ac:dyDescent="0.3">
      <c r="B33" s="27">
        <v>70.741208748370994</v>
      </c>
      <c r="C33" s="27">
        <v>209.49001129330799</v>
      </c>
      <c r="D33" s="27">
        <v>38.637595190245001</v>
      </c>
      <c r="E33" s="27">
        <v>129.43465033514701</v>
      </c>
      <c r="F33" s="27">
        <v>6.5316057246319996</v>
      </c>
      <c r="G33" s="27">
        <v>72.749310334751996</v>
      </c>
    </row>
    <row r="34" spans="2:7" x14ac:dyDescent="0.3">
      <c r="B34" s="27">
        <v>143.59782463799499</v>
      </c>
      <c r="C34" s="27">
        <v>0.61001111111299999</v>
      </c>
      <c r="D34" s="27">
        <v>0.61003333333499998</v>
      </c>
      <c r="E34" s="27">
        <v>0.61007777777899996</v>
      </c>
      <c r="F34" s="27">
        <v>439.868528191851</v>
      </c>
      <c r="G34" s="27">
        <v>158.72113767318601</v>
      </c>
    </row>
    <row r="35" spans="2:7" x14ac:dyDescent="0.3">
      <c r="B35" s="27">
        <v>162.90775879561301</v>
      </c>
      <c r="C35" s="27">
        <v>70.088898261956004</v>
      </c>
      <c r="D35" s="27">
        <v>0.61003333333499998</v>
      </c>
      <c r="E35" s="27">
        <v>214.695988794616</v>
      </c>
      <c r="F35" s="27">
        <v>147.10197084004</v>
      </c>
      <c r="G35" s="27">
        <v>79.016425742726994</v>
      </c>
    </row>
    <row r="36" spans="2:7" x14ac:dyDescent="0.3">
      <c r="B36" s="27">
        <v>69.713625046843006</v>
      </c>
      <c r="C36" s="27">
        <v>42.146456005499999</v>
      </c>
      <c r="D36" s="27">
        <v>61.394794893468998</v>
      </c>
      <c r="E36" s="27">
        <v>59.024227341832002</v>
      </c>
      <c r="F36" s="27">
        <v>104.05257839243301</v>
      </c>
      <c r="G36" s="27">
        <v>166.731092842891</v>
      </c>
    </row>
    <row r="37" spans="2:7" x14ac:dyDescent="0.3">
      <c r="B37" s="27">
        <v>176.55507460897101</v>
      </c>
      <c r="C37" s="27">
        <v>148.06749229770301</v>
      </c>
      <c r="D37" s="27">
        <v>93.317715901696005</v>
      </c>
      <c r="E37" s="27">
        <v>93.840033118931004</v>
      </c>
      <c r="F37" s="27">
        <v>0.61016666666800001</v>
      </c>
      <c r="G37" s="27">
        <v>106.226603306191</v>
      </c>
    </row>
    <row r="38" spans="2:7" x14ac:dyDescent="0.3">
      <c r="B38" s="27">
        <v>206.36940430898801</v>
      </c>
      <c r="C38" s="27">
        <v>76.697714068503004</v>
      </c>
      <c r="D38" s="27">
        <v>74.241421359712007</v>
      </c>
      <c r="E38" s="27">
        <v>24.504079335797002</v>
      </c>
      <c r="F38" s="27">
        <v>208.54611580512301</v>
      </c>
      <c r="G38" s="27">
        <v>200.793716576153</v>
      </c>
    </row>
    <row r="39" spans="2:7" x14ac:dyDescent="0.3">
      <c r="B39" s="27">
        <v>82.627551208767997</v>
      </c>
      <c r="C39" s="27">
        <v>32.080414574236002</v>
      </c>
      <c r="D39" s="27">
        <v>0.61003333333499998</v>
      </c>
      <c r="E39" s="27">
        <v>91.272487175370998</v>
      </c>
      <c r="F39" s="27">
        <v>179.262953873058</v>
      </c>
      <c r="G39" s="27">
        <v>253.866796091682</v>
      </c>
    </row>
    <row r="40" spans="2:7" x14ac:dyDescent="0.3">
      <c r="B40" s="27">
        <v>0.61000000000200005</v>
      </c>
      <c r="C40" s="27">
        <v>48.097799717661999</v>
      </c>
      <c r="D40" s="27">
        <v>82.899580585855006</v>
      </c>
      <c r="E40" s="27">
        <v>35.116994282191001</v>
      </c>
      <c r="F40" s="27">
        <v>88.614200854564999</v>
      </c>
      <c r="G40" s="27">
        <v>172.816423456575</v>
      </c>
    </row>
    <row r="41" spans="2:7" x14ac:dyDescent="0.3">
      <c r="B41" s="27">
        <v>286.93340115810201</v>
      </c>
      <c r="C41" s="27">
        <v>20.028420327812</v>
      </c>
      <c r="D41" s="27">
        <v>317.589334475736</v>
      </c>
      <c r="E41" s="27">
        <v>100.01867762063399</v>
      </c>
      <c r="F41" s="27">
        <v>67.58376327997</v>
      </c>
      <c r="G41" s="27">
        <v>44.233841933840999</v>
      </c>
    </row>
    <row r="42" spans="2:7" x14ac:dyDescent="0.3">
      <c r="B42" s="27">
        <v>102.78827672181001</v>
      </c>
      <c r="C42" s="27">
        <v>56.490724424945</v>
      </c>
      <c r="D42" s="27">
        <v>23.952657437060999</v>
      </c>
      <c r="E42" s="27">
        <v>77.256674850010995</v>
      </c>
      <c r="F42" s="27">
        <v>147.29137107296799</v>
      </c>
      <c r="G42" s="27">
        <v>168.27133204916001</v>
      </c>
    </row>
    <row r="43" spans="2:7" x14ac:dyDescent="0.3">
      <c r="B43" s="27">
        <v>189.12877970822899</v>
      </c>
      <c r="C43" s="27">
        <v>2.0636601256590001</v>
      </c>
      <c r="D43" s="27">
        <v>29.507109676037999</v>
      </c>
      <c r="E43" s="27">
        <v>0.50841111111199999</v>
      </c>
      <c r="F43" s="27">
        <v>196.681081938283</v>
      </c>
      <c r="G43" s="27">
        <v>188.532035293853</v>
      </c>
    </row>
    <row r="44" spans="2:7" x14ac:dyDescent="0.3">
      <c r="B44" s="27">
        <v>0.61000000000200005</v>
      </c>
      <c r="C44" s="27">
        <v>234.36422208955699</v>
      </c>
      <c r="D44" s="27">
        <v>149.26113454065899</v>
      </c>
      <c r="E44" s="27">
        <v>140.19909491129201</v>
      </c>
      <c r="F44" s="27">
        <v>228.77380149922399</v>
      </c>
      <c r="G44" s="27">
        <v>47.613034756409</v>
      </c>
    </row>
    <row r="45" spans="2:7" x14ac:dyDescent="0.3">
      <c r="B45" s="27">
        <v>0.61000000000200005</v>
      </c>
      <c r="C45" s="27">
        <v>134.49014857524199</v>
      </c>
      <c r="D45" s="27">
        <v>65.146286260192994</v>
      </c>
      <c r="E45" s="27">
        <v>0.71174444444600005</v>
      </c>
      <c r="F45" s="27">
        <v>157.00782582595201</v>
      </c>
      <c r="G45" s="27">
        <v>3.6496103590289999</v>
      </c>
    </row>
    <row r="46" spans="2:7" x14ac:dyDescent="0.3">
      <c r="B46" s="27">
        <v>43.613824974754998</v>
      </c>
      <c r="C46" s="27">
        <v>112.568134500447</v>
      </c>
      <c r="D46" s="27">
        <v>63.896363345094002</v>
      </c>
      <c r="E46" s="27">
        <v>165.11888280307599</v>
      </c>
      <c r="F46" s="27">
        <v>8.9237436756790007</v>
      </c>
      <c r="G46" s="27">
        <v>0.610344444446</v>
      </c>
    </row>
    <row r="47" spans="2:7" x14ac:dyDescent="0.3">
      <c r="B47" s="27">
        <v>131.227001455915</v>
      </c>
      <c r="C47" s="27">
        <v>136.55017179235699</v>
      </c>
      <c r="D47" s="27">
        <v>20.231361974607999</v>
      </c>
      <c r="E47" s="27">
        <v>0.71174444444600005</v>
      </c>
      <c r="F47" s="27">
        <v>145.646731992447</v>
      </c>
      <c r="G47" s="27">
        <v>111.15240310474201</v>
      </c>
    </row>
    <row r="48" spans="2:7" x14ac:dyDescent="0.3">
      <c r="B48" s="27">
        <v>85.870160721263005</v>
      </c>
      <c r="C48" s="27">
        <v>6.850836532202</v>
      </c>
      <c r="D48" s="27">
        <v>187.882803061337</v>
      </c>
      <c r="E48" s="27">
        <v>114.16718687101999</v>
      </c>
      <c r="F48" s="27">
        <v>148.139243861659</v>
      </c>
      <c r="G48" s="27">
        <v>0.71201111111299997</v>
      </c>
    </row>
    <row r="49" spans="2:7" x14ac:dyDescent="0.3">
      <c r="B49" s="27">
        <v>341.95928561012602</v>
      </c>
      <c r="C49" s="27">
        <v>149.00337087943799</v>
      </c>
      <c r="D49" s="27">
        <v>45.408604127365997</v>
      </c>
      <c r="E49" s="27">
        <v>0.61007777777899996</v>
      </c>
      <c r="F49" s="27">
        <v>86.902906015371997</v>
      </c>
      <c r="G49" s="27">
        <v>176.69020170955301</v>
      </c>
    </row>
    <row r="50" spans="2:7" x14ac:dyDescent="0.3">
      <c r="B50" s="27">
        <v>28.599100152007001</v>
      </c>
      <c r="C50" s="27">
        <v>113.14099529347099</v>
      </c>
      <c r="D50" s="27">
        <v>108.843975990606</v>
      </c>
      <c r="E50" s="27">
        <v>211.54167386234101</v>
      </c>
      <c r="F50" s="27">
        <v>280.327420835954</v>
      </c>
      <c r="G50" s="27">
        <v>175.28161986893599</v>
      </c>
    </row>
    <row r="51" spans="2:7" x14ac:dyDescent="0.3">
      <c r="B51" s="27">
        <v>136.527308567777</v>
      </c>
      <c r="C51" s="27">
        <v>8.7563567237860003</v>
      </c>
      <c r="D51" s="27">
        <v>126.54294442859501</v>
      </c>
      <c r="E51" s="27">
        <v>296.418360446451</v>
      </c>
      <c r="F51" s="27">
        <v>135.682137659642</v>
      </c>
      <c r="G51" s="27">
        <v>138.94323571396399</v>
      </c>
    </row>
    <row r="52" spans="2:7" x14ac:dyDescent="0.3">
      <c r="B52" s="27">
        <v>51.786631688383999</v>
      </c>
      <c r="C52" s="27">
        <v>57.050627267865998</v>
      </c>
      <c r="D52" s="27">
        <v>103.887421915186</v>
      </c>
      <c r="E52" s="27">
        <v>0.61007777777899996</v>
      </c>
      <c r="F52" s="27">
        <v>131.20133579784601</v>
      </c>
      <c r="G52" s="27">
        <v>2.2315810102090001</v>
      </c>
    </row>
    <row r="53" spans="2:7" x14ac:dyDescent="0.3">
      <c r="B53" s="27">
        <v>88.770660523380002</v>
      </c>
      <c r="C53" s="27">
        <v>146.69376513224401</v>
      </c>
      <c r="D53" s="27">
        <v>0.61003333333499998</v>
      </c>
      <c r="E53" s="27">
        <v>157.74290866227699</v>
      </c>
      <c r="F53" s="27">
        <v>184.03591908664001</v>
      </c>
      <c r="G53" s="27">
        <v>42.060482783131</v>
      </c>
    </row>
    <row r="54" spans="2:7" x14ac:dyDescent="0.3">
      <c r="B54" s="27">
        <v>144.65185567874099</v>
      </c>
      <c r="C54" s="27">
        <v>63.058027692087002</v>
      </c>
      <c r="D54" s="27">
        <v>28.902250433251002</v>
      </c>
      <c r="E54" s="27">
        <v>121.528012179798</v>
      </c>
      <c r="F54" s="27">
        <v>37.075147716741</v>
      </c>
      <c r="G54" s="27">
        <v>431.30599473026501</v>
      </c>
    </row>
    <row r="55" spans="2:7" x14ac:dyDescent="0.3">
      <c r="B55" s="27">
        <v>140.33659383595</v>
      </c>
      <c r="C55" s="27">
        <v>0.71167777777999996</v>
      </c>
      <c r="D55" s="27">
        <v>0.81336666666900004</v>
      </c>
      <c r="E55" s="27">
        <v>159.03825865191999</v>
      </c>
      <c r="F55" s="27">
        <v>43.575761677636002</v>
      </c>
      <c r="G55" s="27">
        <v>80.579248910592995</v>
      </c>
    </row>
    <row r="56" spans="2:7" x14ac:dyDescent="0.3">
      <c r="B56" s="27">
        <v>109.20443878441</v>
      </c>
      <c r="C56" s="27">
        <v>76.191034754125994</v>
      </c>
      <c r="D56" s="27">
        <v>244.900992115056</v>
      </c>
      <c r="E56" s="27">
        <v>0.61007777777899996</v>
      </c>
      <c r="F56" s="27">
        <v>83.660311169283005</v>
      </c>
      <c r="G56" s="27">
        <v>123.240905078811</v>
      </c>
    </row>
    <row r="57" spans="2:7" x14ac:dyDescent="0.3">
      <c r="B57" s="27">
        <v>7.4173990352140002</v>
      </c>
      <c r="C57" s="27">
        <v>53.577410506260001</v>
      </c>
      <c r="D57" s="27">
        <v>135.60239294066201</v>
      </c>
      <c r="E57" s="27">
        <v>189.07072896901801</v>
      </c>
      <c r="F57" s="27">
        <v>45.201352361578003</v>
      </c>
      <c r="G57" s="27">
        <v>0.50867777777900003</v>
      </c>
    </row>
    <row r="58" spans="2:7" x14ac:dyDescent="0.3">
      <c r="B58" s="27">
        <v>109.60321398707001</v>
      </c>
      <c r="C58" s="27">
        <v>0.61001111111299999</v>
      </c>
      <c r="D58" s="27">
        <v>273.66837053845001</v>
      </c>
      <c r="E58" s="27">
        <v>182.69711694848399</v>
      </c>
      <c r="F58" s="27">
        <v>287.83834319768499</v>
      </c>
      <c r="G58" s="27">
        <v>40.817993772706998</v>
      </c>
    </row>
    <row r="59" spans="2:7" x14ac:dyDescent="0.3">
      <c r="B59" s="27">
        <v>108.07431887637</v>
      </c>
      <c r="C59" s="27">
        <v>403.56821159383497</v>
      </c>
      <c r="D59" s="27">
        <v>244.07216759590301</v>
      </c>
      <c r="E59" s="27">
        <v>15.654164271601999</v>
      </c>
      <c r="F59" s="27">
        <v>97.311356110423006</v>
      </c>
      <c r="G59" s="27">
        <v>99.969575565975006</v>
      </c>
    </row>
    <row r="60" spans="2:7" x14ac:dyDescent="0.3">
      <c r="B60" s="27">
        <v>141.96695606519401</v>
      </c>
      <c r="C60" s="27">
        <v>0.71167777777999996</v>
      </c>
      <c r="D60" s="27">
        <v>231.22905556744001</v>
      </c>
      <c r="E60" s="27">
        <v>109.775337220925</v>
      </c>
      <c r="F60" s="27">
        <v>152.58926237091899</v>
      </c>
      <c r="G60" s="27">
        <v>145.893641893683</v>
      </c>
    </row>
    <row r="61" spans="2:7" x14ac:dyDescent="0.3">
      <c r="B61" s="27">
        <v>115.28754399671401</v>
      </c>
      <c r="C61" s="27">
        <v>307.61220317952598</v>
      </c>
      <c r="D61" s="27">
        <v>99.059330250578995</v>
      </c>
      <c r="E61" s="27">
        <v>128.127449911714</v>
      </c>
      <c r="F61" s="27">
        <v>88.517822726187006</v>
      </c>
      <c r="G61" s="27">
        <v>226.60731668221499</v>
      </c>
    </row>
    <row r="62" spans="2:7" x14ac:dyDescent="0.3">
      <c r="B62" s="27">
        <v>0.71166666666900003</v>
      </c>
      <c r="C62" s="27">
        <v>0.71167777777999996</v>
      </c>
      <c r="D62" s="27">
        <v>69.538613002126993</v>
      </c>
      <c r="E62" s="27">
        <v>0.71174444444600005</v>
      </c>
      <c r="F62" s="27">
        <v>107.92278584045501</v>
      </c>
      <c r="G62" s="27">
        <v>50.587030353384002</v>
      </c>
    </row>
    <row r="63" spans="2:7" x14ac:dyDescent="0.3">
      <c r="B63" s="27">
        <v>229.02470959998499</v>
      </c>
      <c r="C63" s="27">
        <v>25.381732939538999</v>
      </c>
      <c r="D63" s="27">
        <v>32.493521437359</v>
      </c>
      <c r="E63" s="27">
        <v>210.983017498994</v>
      </c>
      <c r="F63" s="27">
        <v>100.09398957692299</v>
      </c>
      <c r="G63" s="27">
        <v>257.51889961266198</v>
      </c>
    </row>
    <row r="64" spans="2:7" x14ac:dyDescent="0.3">
      <c r="B64" s="27">
        <v>0.61000000000200005</v>
      </c>
      <c r="C64" s="27">
        <v>119.111064322915</v>
      </c>
      <c r="D64" s="27">
        <v>92.931571572167996</v>
      </c>
      <c r="E64" s="27">
        <v>185.58374940220801</v>
      </c>
      <c r="F64" s="27">
        <v>255.31983625305301</v>
      </c>
      <c r="G64" s="27">
        <v>47.250613553077997</v>
      </c>
    </row>
    <row r="65" spans="2:7" x14ac:dyDescent="0.3">
      <c r="B65" s="27">
        <v>86.821850846941004</v>
      </c>
      <c r="C65" s="27">
        <v>131.15346364449999</v>
      </c>
      <c r="D65" s="27">
        <v>205.81246668276401</v>
      </c>
      <c r="E65" s="27">
        <v>62.823538900903003</v>
      </c>
      <c r="F65" s="27">
        <v>122.20876675933199</v>
      </c>
      <c r="G65" s="27">
        <v>78.944148037250997</v>
      </c>
    </row>
    <row r="66" spans="2:7" x14ac:dyDescent="0.3">
      <c r="B66" s="27">
        <v>216.97358635763601</v>
      </c>
      <c r="C66" s="27">
        <v>2.3722568432519999</v>
      </c>
      <c r="D66" s="27">
        <v>103.956889911209</v>
      </c>
      <c r="E66" s="27">
        <v>16.280985271075</v>
      </c>
      <c r="F66" s="27">
        <v>353.41440805907303</v>
      </c>
      <c r="G66" s="27">
        <v>156.03673130439299</v>
      </c>
    </row>
    <row r="67" spans="2:7" x14ac:dyDescent="0.3">
      <c r="B67" s="27">
        <v>246.189893580009</v>
      </c>
      <c r="C67" s="27">
        <v>276.86283481306799</v>
      </c>
      <c r="D67" s="27">
        <v>95.656682031878006</v>
      </c>
      <c r="E67" s="27">
        <v>4.550059490682</v>
      </c>
      <c r="F67" s="27">
        <v>154.06506497022801</v>
      </c>
      <c r="G67" s="27">
        <v>0.50867777777900003</v>
      </c>
    </row>
    <row r="68" spans="2:7" x14ac:dyDescent="0.3">
      <c r="B68" s="27">
        <v>198.24833602355</v>
      </c>
      <c r="C68" s="27">
        <v>198.182521681715</v>
      </c>
      <c r="D68" s="27">
        <v>0.71170000000199996</v>
      </c>
      <c r="E68" s="27">
        <v>129.33699852276899</v>
      </c>
      <c r="F68" s="27">
        <v>108.43722747006601</v>
      </c>
      <c r="G68" s="27">
        <v>22.026466985056999</v>
      </c>
    </row>
    <row r="69" spans="2:7" x14ac:dyDescent="0.3">
      <c r="B69" s="27">
        <v>236.845821646996</v>
      </c>
      <c r="C69" s="27">
        <v>106.516102495076</v>
      </c>
      <c r="D69" s="27">
        <v>234.41477051558701</v>
      </c>
      <c r="E69" s="27">
        <v>38.892836070251001</v>
      </c>
      <c r="F69" s="27">
        <v>31.928406559576999</v>
      </c>
      <c r="G69" s="27">
        <v>105.747071809544</v>
      </c>
    </row>
    <row r="70" spans="2:7" x14ac:dyDescent="0.3">
      <c r="B70" s="27">
        <v>112.215185489216</v>
      </c>
      <c r="C70" s="27">
        <v>226.74072001866699</v>
      </c>
      <c r="D70" s="27">
        <v>79.521993151573994</v>
      </c>
      <c r="E70" s="27">
        <v>27.170220424274</v>
      </c>
      <c r="F70" s="27">
        <v>51.808606189925001</v>
      </c>
      <c r="G70" s="27">
        <v>216.14433726243001</v>
      </c>
    </row>
    <row r="71" spans="2:7" x14ac:dyDescent="0.3">
      <c r="B71" s="27">
        <v>265.36945744151899</v>
      </c>
      <c r="C71" s="27">
        <v>119.082318993009</v>
      </c>
      <c r="D71" s="27">
        <v>0.91503333333600001</v>
      </c>
      <c r="E71" s="27">
        <v>44.819447766944997</v>
      </c>
      <c r="F71" s="27">
        <v>36.130255152418997</v>
      </c>
      <c r="G71" s="27">
        <v>175.78861336612101</v>
      </c>
    </row>
    <row r="72" spans="2:7" x14ac:dyDescent="0.3">
      <c r="B72" s="27">
        <v>182.09051703539899</v>
      </c>
      <c r="C72" s="27">
        <v>84.387082753947993</v>
      </c>
      <c r="D72" s="27">
        <v>121.602256784735</v>
      </c>
      <c r="E72" s="27">
        <v>65.767405995860997</v>
      </c>
      <c r="F72" s="27">
        <v>101.568892664801</v>
      </c>
      <c r="G72" s="27">
        <v>331.94886616975202</v>
      </c>
    </row>
    <row r="73" spans="2:7" x14ac:dyDescent="0.3">
      <c r="B73" s="27">
        <v>161.703388471208</v>
      </c>
      <c r="C73" s="27">
        <v>233.23697394700699</v>
      </c>
      <c r="D73" s="27">
        <v>12.310941057918001</v>
      </c>
      <c r="E73" s="27">
        <v>112.355969973268</v>
      </c>
      <c r="F73" s="27">
        <v>166.78130655971199</v>
      </c>
      <c r="G73" s="27">
        <v>4.6854215667389996</v>
      </c>
    </row>
    <row r="74" spans="2:7" x14ac:dyDescent="0.3">
      <c r="B74" s="27">
        <v>310.07838041691002</v>
      </c>
      <c r="C74" s="27">
        <v>0.71167777777999996</v>
      </c>
      <c r="D74" s="27">
        <v>137.62076232205499</v>
      </c>
      <c r="E74" s="27">
        <v>0.61007777777899996</v>
      </c>
      <c r="F74" s="27">
        <v>137.40973525295101</v>
      </c>
      <c r="G74" s="27">
        <v>195.599888736792</v>
      </c>
    </row>
    <row r="75" spans="2:7" x14ac:dyDescent="0.3">
      <c r="B75" s="27">
        <v>251.16061666091801</v>
      </c>
      <c r="C75" s="27">
        <v>88.976273020009998</v>
      </c>
      <c r="D75" s="27">
        <v>272.09306034431597</v>
      </c>
      <c r="E75" s="27">
        <v>123.582750936594</v>
      </c>
      <c r="F75" s="27">
        <v>19.376121057681999</v>
      </c>
      <c r="G75" s="27">
        <v>105.448607758976</v>
      </c>
    </row>
    <row r="76" spans="2:7" x14ac:dyDescent="0.3">
      <c r="B76" s="27">
        <v>36.482695783662002</v>
      </c>
      <c r="C76" s="27">
        <v>16.294405558706</v>
      </c>
      <c r="D76" s="27">
        <v>292.02626303769699</v>
      </c>
      <c r="E76" s="27">
        <v>84.633267321347006</v>
      </c>
      <c r="F76" s="27">
        <v>0.71183333333499998</v>
      </c>
      <c r="G76" s="27">
        <v>258.40712214795099</v>
      </c>
    </row>
    <row r="77" spans="2:7" x14ac:dyDescent="0.3">
      <c r="B77" s="27">
        <v>110.259348451658</v>
      </c>
      <c r="C77" s="27">
        <v>385.24768913384401</v>
      </c>
      <c r="D77" s="27">
        <v>153.479667781996</v>
      </c>
      <c r="E77" s="27">
        <v>161.00572552740201</v>
      </c>
      <c r="F77" s="27">
        <v>140.54289452537699</v>
      </c>
      <c r="G77" s="27">
        <v>0.81367777777999994</v>
      </c>
    </row>
    <row r="78" spans="2:7" x14ac:dyDescent="0.3">
      <c r="B78" s="27">
        <v>215.45439043660099</v>
      </c>
      <c r="C78" s="27">
        <v>9.5737488893039995</v>
      </c>
      <c r="D78" s="27">
        <v>253.50196367721901</v>
      </c>
      <c r="E78" s="27">
        <v>134.42091446262901</v>
      </c>
      <c r="F78" s="27">
        <v>124.094437424612</v>
      </c>
      <c r="G78" s="27">
        <v>167.335164133863</v>
      </c>
    </row>
    <row r="79" spans="2:7" x14ac:dyDescent="0.3">
      <c r="B79" s="27">
        <v>0.71166666666900003</v>
      </c>
      <c r="C79" s="27">
        <v>27.531208999440999</v>
      </c>
      <c r="D79" s="27">
        <v>129.92613406161001</v>
      </c>
      <c r="E79" s="27">
        <v>55.415004286401</v>
      </c>
      <c r="F79" s="27">
        <v>58.530931921696997</v>
      </c>
      <c r="G79" s="27">
        <v>197.11431129147701</v>
      </c>
    </row>
    <row r="80" spans="2:7" x14ac:dyDescent="0.3">
      <c r="B80" s="27">
        <v>31.156972678251002</v>
      </c>
      <c r="C80" s="27">
        <v>168.59990732264001</v>
      </c>
      <c r="D80" s="27">
        <v>127.206553349104</v>
      </c>
      <c r="E80" s="27">
        <v>126.686473977831</v>
      </c>
      <c r="F80" s="27">
        <v>145.262077968093</v>
      </c>
      <c r="G80" s="27">
        <v>237.32940329313499</v>
      </c>
    </row>
    <row r="81" spans="2:7" x14ac:dyDescent="0.3">
      <c r="B81" s="27">
        <v>57.887336101034002</v>
      </c>
      <c r="C81" s="27">
        <v>42.438813910203002</v>
      </c>
      <c r="D81" s="27">
        <v>20.141319575065999</v>
      </c>
      <c r="E81" s="27">
        <v>259.87962789228197</v>
      </c>
      <c r="F81" s="27">
        <v>0.71183333333499998</v>
      </c>
      <c r="G81" s="27">
        <v>137.22386573894701</v>
      </c>
    </row>
    <row r="82" spans="2:7" x14ac:dyDescent="0.3">
      <c r="B82" s="27">
        <v>14.888227975162</v>
      </c>
      <c r="C82" s="27">
        <v>173.62247657811901</v>
      </c>
      <c r="D82" s="27">
        <v>75.036876261347999</v>
      </c>
      <c r="E82" s="27">
        <v>102.58368332732699</v>
      </c>
      <c r="F82" s="27">
        <v>268.56250873946999</v>
      </c>
      <c r="G82" s="27">
        <v>12.742590500237</v>
      </c>
    </row>
    <row r="83" spans="2:7" x14ac:dyDescent="0.3">
      <c r="B83" s="27">
        <v>189.164486896867</v>
      </c>
      <c r="C83" s="27">
        <v>105.967893565719</v>
      </c>
      <c r="D83" s="27">
        <v>125.375400143858</v>
      </c>
      <c r="E83" s="27">
        <v>76.500220918411003</v>
      </c>
      <c r="F83" s="27">
        <v>226.973179836253</v>
      </c>
      <c r="G83" s="27">
        <v>56.183073509777003</v>
      </c>
    </row>
    <row r="84" spans="2:7" x14ac:dyDescent="0.3">
      <c r="B84" s="27">
        <v>119.5061919992</v>
      </c>
      <c r="C84" s="27">
        <v>65.996466026102993</v>
      </c>
      <c r="D84" s="27">
        <v>81.489086696797003</v>
      </c>
      <c r="E84" s="27">
        <v>89.645530487857002</v>
      </c>
      <c r="F84" s="27">
        <v>26.454602616487001</v>
      </c>
      <c r="G84" s="27">
        <v>24.292376612302</v>
      </c>
    </row>
    <row r="85" spans="2:7" x14ac:dyDescent="0.3">
      <c r="B85" s="27">
        <v>99.599637403865003</v>
      </c>
      <c r="C85" s="27">
        <v>25.663499293187002</v>
      </c>
      <c r="D85" s="27">
        <v>107.770770721422</v>
      </c>
      <c r="E85" s="27">
        <v>205.39298199723899</v>
      </c>
      <c r="F85" s="27">
        <v>128.47825614834301</v>
      </c>
      <c r="G85" s="27">
        <v>131.22138174985</v>
      </c>
    </row>
    <row r="86" spans="2:7" x14ac:dyDescent="0.3">
      <c r="B86" s="27">
        <v>148.91769730431901</v>
      </c>
      <c r="C86" s="27">
        <v>157.997148152199</v>
      </c>
      <c r="D86" s="27">
        <v>64.495752521810999</v>
      </c>
      <c r="E86" s="27">
        <v>174.468900738012</v>
      </c>
      <c r="F86" s="27">
        <v>238.214200293906</v>
      </c>
      <c r="G86" s="27">
        <v>237.25443347590101</v>
      </c>
    </row>
    <row r="87" spans="2:7" x14ac:dyDescent="0.3">
      <c r="B87" s="27">
        <v>241.42960919023801</v>
      </c>
      <c r="C87" s="27">
        <v>252.89595058809701</v>
      </c>
      <c r="D87" s="27">
        <v>117.616972572092</v>
      </c>
      <c r="E87" s="27">
        <v>207.17212329693999</v>
      </c>
      <c r="F87" s="27">
        <v>355.19567072894398</v>
      </c>
      <c r="G87" s="27">
        <v>294.36997474454699</v>
      </c>
    </row>
    <row r="88" spans="2:7" x14ac:dyDescent="0.3">
      <c r="B88" s="27">
        <v>20.831979890002</v>
      </c>
      <c r="C88" s="27">
        <v>20.831979890002</v>
      </c>
      <c r="D88" s="27">
        <v>37.609138573655002</v>
      </c>
      <c r="E88" s="27">
        <v>98.845378997818997</v>
      </c>
      <c r="F88" s="27">
        <v>0.50850000000100004</v>
      </c>
      <c r="G88" s="27">
        <v>113.971369973447</v>
      </c>
    </row>
    <row r="89" spans="2:7" x14ac:dyDescent="0.3">
      <c r="B89" s="27">
        <v>176.24348607460601</v>
      </c>
      <c r="C89" s="27">
        <v>51.391981921227</v>
      </c>
      <c r="D89" s="27">
        <v>130.199587727075</v>
      </c>
      <c r="E89" s="27">
        <v>37.149688784520002</v>
      </c>
      <c r="F89" s="27">
        <v>266.98662066432797</v>
      </c>
      <c r="G89" s="27">
        <v>69.380527377551999</v>
      </c>
    </row>
    <row r="90" spans="2:7" x14ac:dyDescent="0.3">
      <c r="B90" s="27">
        <v>13.018308026762</v>
      </c>
      <c r="C90" s="27">
        <v>79.827125411571004</v>
      </c>
      <c r="D90" s="27">
        <v>138.669405238801</v>
      </c>
      <c r="E90" s="27">
        <v>5.5901706376140003</v>
      </c>
      <c r="F90" s="27">
        <v>260.84596756798999</v>
      </c>
      <c r="G90" s="27">
        <v>78.854585538714005</v>
      </c>
    </row>
    <row r="91" spans="2:7" x14ac:dyDescent="0.3">
      <c r="B91" s="27">
        <v>18.862619715023001</v>
      </c>
      <c r="C91" s="27">
        <v>134.77261967011901</v>
      </c>
      <c r="D91" s="27">
        <v>28.979962120351999</v>
      </c>
      <c r="E91" s="27">
        <v>279.13025332458102</v>
      </c>
      <c r="F91" s="27">
        <v>171.95892017624601</v>
      </c>
      <c r="G91" s="27">
        <v>222.70120925004201</v>
      </c>
    </row>
    <row r="92" spans="2:7" x14ac:dyDescent="0.3">
      <c r="B92" s="27">
        <v>66.525558767050001</v>
      </c>
      <c r="C92" s="27">
        <v>56.860233600180003</v>
      </c>
      <c r="D92" s="27">
        <v>0.61003333333499998</v>
      </c>
      <c r="E92" s="27">
        <v>121.186549753929</v>
      </c>
      <c r="F92" s="27">
        <v>42.387268784673999</v>
      </c>
      <c r="G92" s="27">
        <v>147.78436020092599</v>
      </c>
    </row>
    <row r="93" spans="2:7" x14ac:dyDescent="0.3">
      <c r="B93" s="27">
        <v>346.63601952240498</v>
      </c>
      <c r="C93" s="27">
        <v>271.384517293697</v>
      </c>
      <c r="D93" s="27">
        <v>166.06187542547599</v>
      </c>
      <c r="E93" s="27">
        <v>63.082854557969</v>
      </c>
      <c r="F93" s="27">
        <v>92.679942567686993</v>
      </c>
      <c r="G93" s="27">
        <v>141.21199547469101</v>
      </c>
    </row>
    <row r="94" spans="2:7" x14ac:dyDescent="0.3">
      <c r="B94" s="27">
        <v>204.705343823769</v>
      </c>
      <c r="C94" s="27">
        <v>44.353370290682001</v>
      </c>
      <c r="D94" s="27">
        <v>112.787476717808</v>
      </c>
      <c r="E94" s="27">
        <v>117.86124609203701</v>
      </c>
      <c r="F94" s="27">
        <v>0.61016666666800001</v>
      </c>
      <c r="G94" s="27">
        <v>262.28727958235902</v>
      </c>
    </row>
    <row r="95" spans="2:7" x14ac:dyDescent="0.3">
      <c r="B95" s="27">
        <v>3.7455103422690001</v>
      </c>
      <c r="C95" s="27">
        <v>175.53648498946399</v>
      </c>
      <c r="D95" s="27">
        <v>100.075362929783</v>
      </c>
      <c r="E95" s="27">
        <v>101.79528753449</v>
      </c>
      <c r="F95" s="27">
        <v>207.96561012563899</v>
      </c>
      <c r="G95" s="27">
        <v>134.16404403111599</v>
      </c>
    </row>
    <row r="96" spans="2:7" x14ac:dyDescent="0.3">
      <c r="B96" s="27">
        <v>287.30580930059898</v>
      </c>
      <c r="C96" s="27">
        <v>92.179753281721005</v>
      </c>
      <c r="D96" s="27">
        <v>111.014399917605</v>
      </c>
      <c r="E96" s="27">
        <v>0.61007777777899996</v>
      </c>
      <c r="F96" s="27">
        <v>144.66528088692601</v>
      </c>
      <c r="G96" s="27">
        <v>139.86198848765</v>
      </c>
    </row>
    <row r="97" spans="1:7" x14ac:dyDescent="0.3">
      <c r="B97" s="27">
        <v>156.248918152632</v>
      </c>
      <c r="C97" s="27">
        <v>0.61001111111299999</v>
      </c>
      <c r="D97" s="27">
        <v>0.61003333333499998</v>
      </c>
      <c r="E97" s="27">
        <v>73.517530492752002</v>
      </c>
      <c r="F97" s="27">
        <v>154.98825789757799</v>
      </c>
      <c r="G97" s="27">
        <v>170.168985753469</v>
      </c>
    </row>
    <row r="98" spans="1:7" x14ac:dyDescent="0.3">
      <c r="B98" s="27">
        <v>41.280739106338999</v>
      </c>
      <c r="C98" s="27">
        <v>62.050319268011002</v>
      </c>
      <c r="D98" s="27">
        <v>3.73333460443</v>
      </c>
      <c r="E98" s="27">
        <v>111.45742028550301</v>
      </c>
      <c r="F98" s="27">
        <v>58.646012899116997</v>
      </c>
      <c r="G98" s="27">
        <v>17.142391974947</v>
      </c>
    </row>
    <row r="99" spans="1:7" x14ac:dyDescent="0.3">
      <c r="B99" s="27">
        <v>131.66382694093301</v>
      </c>
      <c r="C99" s="27">
        <v>149.171747654299</v>
      </c>
      <c r="D99" s="27">
        <v>59.805153525877998</v>
      </c>
      <c r="E99" s="27">
        <v>31.389772737908999</v>
      </c>
      <c r="F99" s="27">
        <v>193.09394127173101</v>
      </c>
      <c r="G99" s="27">
        <v>80.330891367345004</v>
      </c>
    </row>
    <row r="100" spans="1:7" x14ac:dyDescent="0.3">
      <c r="B100" s="27">
        <v>108.286020744806</v>
      </c>
      <c r="C100" s="27">
        <v>152.86407174428001</v>
      </c>
      <c r="D100" s="27">
        <v>193.811812049606</v>
      </c>
      <c r="E100" s="27">
        <v>2.5072036706929999</v>
      </c>
      <c r="F100" s="27">
        <v>102.56628014599301</v>
      </c>
      <c r="G100" s="27">
        <v>158.69924003148901</v>
      </c>
    </row>
    <row r="101" spans="1:7" x14ac:dyDescent="0.3">
      <c r="B101" s="27">
        <v>139.260076963356</v>
      </c>
      <c r="C101" s="27">
        <v>140.34193000960801</v>
      </c>
      <c r="D101" s="27">
        <v>161.95805934772201</v>
      </c>
      <c r="E101" s="27">
        <v>63.560698652150002</v>
      </c>
      <c r="F101" s="27">
        <v>211.51266269006899</v>
      </c>
      <c r="G101" s="27">
        <v>186.078084689051</v>
      </c>
    </row>
    <row r="102" spans="1:7" x14ac:dyDescent="0.3">
      <c r="B102" s="7"/>
      <c r="C102" s="7"/>
      <c r="D102" s="7"/>
      <c r="E102" s="7"/>
      <c r="F102" s="7"/>
      <c r="G102" s="7"/>
    </row>
    <row r="103" spans="1:7" x14ac:dyDescent="0.3">
      <c r="B103" s="27">
        <v>123.28440000000001</v>
      </c>
      <c r="C103" s="27">
        <v>107.69589999999999</v>
      </c>
      <c r="D103" s="27">
        <v>103.89</v>
      </c>
      <c r="E103" s="27">
        <v>100.7931</v>
      </c>
      <c r="F103" s="27">
        <v>132.14269999999999</v>
      </c>
      <c r="G103" s="27">
        <v>123.17959999999999</v>
      </c>
    </row>
    <row r="104" spans="1:7" x14ac:dyDescent="0.3">
      <c r="B104" s="39">
        <v>89.575879999999998</v>
      </c>
      <c r="C104" s="39">
        <v>91.956720000000004</v>
      </c>
      <c r="D104" s="39">
        <v>81.323480000000004</v>
      </c>
      <c r="E104" s="39">
        <v>82.103859999999997</v>
      </c>
      <c r="F104" s="39">
        <v>92.446370000000002</v>
      </c>
      <c r="G104" s="39">
        <v>86.199060000000003</v>
      </c>
    </row>
    <row r="105" spans="1:7" x14ac:dyDescent="0.3">
      <c r="B105" s="39">
        <v>17.556550000000001</v>
      </c>
      <c r="C105" s="39">
        <v>18.02319</v>
      </c>
      <c r="D105" s="39">
        <v>15.939109999999999</v>
      </c>
      <c r="E105" s="39">
        <v>16.09206</v>
      </c>
      <c r="F105" s="39">
        <v>18.119160000000001</v>
      </c>
      <c r="G105" s="39">
        <v>16.89471</v>
      </c>
    </row>
    <row r="106" spans="1:7" x14ac:dyDescent="0.3">
      <c r="B106" s="39">
        <v>3</v>
      </c>
      <c r="C106" s="39">
        <v>2</v>
      </c>
      <c r="D106" s="39">
        <v>2</v>
      </c>
      <c r="E106" s="39">
        <v>4</v>
      </c>
      <c r="F106" s="39">
        <v>1</v>
      </c>
      <c r="G106" s="39">
        <v>1</v>
      </c>
    </row>
    <row r="107" spans="1:7" x14ac:dyDescent="0.3">
      <c r="B107" s="39">
        <v>97</v>
      </c>
      <c r="C107" s="39">
        <v>98</v>
      </c>
      <c r="D107" s="39">
        <v>98</v>
      </c>
      <c r="E107" s="39">
        <v>96</v>
      </c>
      <c r="F107" s="39">
        <v>99</v>
      </c>
      <c r="G107" s="39">
        <v>99</v>
      </c>
    </row>
    <row r="108" spans="1:7" ht="18.75" customHeight="1" x14ac:dyDescent="0.3">
      <c r="A108" s="50"/>
    </row>
    <row r="109" spans="1:7" ht="15" customHeight="1" x14ac:dyDescent="0.3">
      <c r="A109" s="50"/>
    </row>
    <row r="110" spans="1:7" ht="15" customHeight="1" x14ac:dyDescent="0.3">
      <c r="A110" s="50"/>
    </row>
    <row r="111" spans="1:7" x14ac:dyDescent="0.3">
      <c r="A111" s="50"/>
    </row>
    <row r="112" spans="1:7" x14ac:dyDescent="0.3">
      <c r="A112" s="50"/>
    </row>
  </sheetData>
  <mergeCells count="1">
    <mergeCell ref="A108:A1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DAFC-E75A-4FCC-BF86-3B2985A5EFC4}">
  <dimension ref="A1:F112"/>
  <sheetViews>
    <sheetView zoomScale="55" zoomScaleNormal="55" workbookViewId="0">
      <selection activeCell="S20" sqref="S20"/>
    </sheetView>
  </sheetViews>
  <sheetFormatPr defaultColWidth="9.109375" defaultRowHeight="14.4" x14ac:dyDescent="0.3"/>
  <cols>
    <col min="1" max="1" width="25.109375" style="36" bestFit="1" customWidth="1"/>
    <col min="2" max="9" width="9.109375" style="36"/>
    <col min="10" max="10" width="11" style="36" bestFit="1" customWidth="1"/>
    <col min="11" max="11" width="10.109375" style="36" customWidth="1"/>
    <col min="12" max="12" width="11" style="36" bestFit="1" customWidth="1"/>
    <col min="13" max="13" width="12" style="36" bestFit="1" customWidth="1"/>
    <col min="14" max="14" width="10.44140625" style="36" customWidth="1"/>
    <col min="15" max="16384" width="9.109375" style="36"/>
  </cols>
  <sheetData>
    <row r="1" spans="1:6" ht="18" x14ac:dyDescent="0.35">
      <c r="A1" s="2" t="s">
        <v>51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27">
        <v>86.215717286957002</v>
      </c>
      <c r="C2" s="27"/>
      <c r="D2" s="27">
        <v>0.61000000000200005</v>
      </c>
      <c r="E2" s="27">
        <v>2441.59299848616</v>
      </c>
      <c r="F2" s="27">
        <v>46536.253497410398</v>
      </c>
    </row>
    <row r="3" spans="1:6" x14ac:dyDescent="0.3">
      <c r="B3" s="27">
        <v>255.46977926144399</v>
      </c>
      <c r="C3" s="27"/>
      <c r="D3" s="27">
        <v>300.39246636701301</v>
      </c>
      <c r="E3" s="27">
        <v>2158.4011758061702</v>
      </c>
      <c r="F3" s="27">
        <v>37734.779082968198</v>
      </c>
    </row>
    <row r="4" spans="1:6" x14ac:dyDescent="0.3">
      <c r="B4" s="27">
        <v>322.825426505537</v>
      </c>
      <c r="C4" s="27"/>
      <c r="D4" s="27">
        <v>0.71166666666900003</v>
      </c>
      <c r="E4" s="27">
        <v>0.50833333333499997</v>
      </c>
      <c r="F4" s="27">
        <v>19274.990391808198</v>
      </c>
    </row>
    <row r="5" spans="1:6" x14ac:dyDescent="0.3">
      <c r="B5" s="27">
        <v>69.234275614509002</v>
      </c>
      <c r="C5" s="27"/>
      <c r="D5" s="27">
        <v>21.028171343808001</v>
      </c>
      <c r="E5" s="27">
        <v>1403.48448581599</v>
      </c>
      <c r="F5" s="27">
        <v>27524.834073184</v>
      </c>
    </row>
    <row r="6" spans="1:6" x14ac:dyDescent="0.3">
      <c r="B6" s="27">
        <v>0.71166666666900003</v>
      </c>
      <c r="C6" s="27"/>
      <c r="D6" s="27">
        <v>255.02887362716399</v>
      </c>
      <c r="E6" s="27">
        <v>645.13039124149202</v>
      </c>
      <c r="F6" s="27">
        <v>26505.3488403216</v>
      </c>
    </row>
    <row r="7" spans="1:6" x14ac:dyDescent="0.3">
      <c r="B7" s="27">
        <v>199.385199116786</v>
      </c>
      <c r="C7" s="27"/>
      <c r="D7" s="27">
        <v>194.52990985327301</v>
      </c>
      <c r="E7" s="27">
        <v>5521.8496649058397</v>
      </c>
      <c r="F7" s="27">
        <v>9600.8574703706308</v>
      </c>
    </row>
    <row r="8" spans="1:6" x14ac:dyDescent="0.3">
      <c r="B8" s="27">
        <v>37.819968938732998</v>
      </c>
      <c r="C8" s="27"/>
      <c r="D8" s="27">
        <v>309.078285744276</v>
      </c>
      <c r="E8" s="27">
        <v>3297.33995239871</v>
      </c>
      <c r="F8" s="27">
        <v>28311.0428704033</v>
      </c>
    </row>
    <row r="9" spans="1:6" x14ac:dyDescent="0.3">
      <c r="B9" s="27">
        <v>129.685999837</v>
      </c>
      <c r="C9" s="27"/>
      <c r="D9" s="27">
        <v>99.328049055614002</v>
      </c>
      <c r="E9" s="27">
        <v>632.21475686233498</v>
      </c>
      <c r="F9" s="27">
        <v>0.61000000000200005</v>
      </c>
    </row>
    <row r="10" spans="1:6" x14ac:dyDescent="0.3">
      <c r="B10" s="27">
        <v>209.44949922557001</v>
      </c>
      <c r="C10" s="27"/>
      <c r="D10" s="27">
        <v>147.45127369990101</v>
      </c>
      <c r="E10" s="27">
        <v>1503.4309869548799</v>
      </c>
      <c r="F10" s="27">
        <v>0.71166666666900003</v>
      </c>
    </row>
    <row r="11" spans="1:6" x14ac:dyDescent="0.3">
      <c r="B11" s="27">
        <v>23.764182685529001</v>
      </c>
      <c r="C11" s="27"/>
      <c r="D11" s="27">
        <v>315.41864572255002</v>
      </c>
      <c r="E11" s="27">
        <v>1787.55605314949</v>
      </c>
      <c r="F11" s="27">
        <v>14258.452497558301</v>
      </c>
    </row>
    <row r="12" spans="1:6" x14ac:dyDescent="0.3">
      <c r="B12" s="27">
        <v>0.61000000000200005</v>
      </c>
      <c r="C12" s="27"/>
      <c r="D12" s="27">
        <v>0.71166666666900003</v>
      </c>
      <c r="E12" s="27">
        <v>0.71166666666900003</v>
      </c>
      <c r="F12" s="27">
        <v>26270.714653129999</v>
      </c>
    </row>
    <row r="13" spans="1:6" x14ac:dyDescent="0.3">
      <c r="B13" s="27">
        <v>81.648809430669004</v>
      </c>
      <c r="C13" s="27"/>
      <c r="D13" s="27">
        <v>0.50833333333499997</v>
      </c>
      <c r="E13" s="27">
        <v>701.97742262942995</v>
      </c>
      <c r="F13" s="27">
        <v>15452.1140327208</v>
      </c>
    </row>
    <row r="14" spans="1:6" x14ac:dyDescent="0.3">
      <c r="B14" s="27">
        <v>115.992972571278</v>
      </c>
      <c r="C14" s="27"/>
      <c r="D14" s="27">
        <v>281.69683473526197</v>
      </c>
      <c r="E14" s="27">
        <v>3468.6888148645899</v>
      </c>
      <c r="F14" s="27">
        <v>26157.737925876299</v>
      </c>
    </row>
    <row r="15" spans="1:6" x14ac:dyDescent="0.3">
      <c r="B15" s="27">
        <v>0.71166666666900003</v>
      </c>
      <c r="C15" s="27"/>
      <c r="D15" s="27">
        <v>231.001774693523</v>
      </c>
      <c r="E15" s="27">
        <v>4052.2619407293</v>
      </c>
      <c r="F15" s="27">
        <v>20649.3465030146</v>
      </c>
    </row>
    <row r="16" spans="1:6" x14ac:dyDescent="0.3">
      <c r="B16" s="27">
        <v>307.13115937735</v>
      </c>
      <c r="C16" s="27"/>
      <c r="D16" s="27">
        <v>307.46930563203301</v>
      </c>
      <c r="E16" s="27">
        <v>334.75986957597303</v>
      </c>
      <c r="F16" s="27">
        <v>10310.0147917784</v>
      </c>
    </row>
    <row r="17" spans="2:6" x14ac:dyDescent="0.3">
      <c r="B17" s="27">
        <v>86.298118854934998</v>
      </c>
      <c r="C17" s="27"/>
      <c r="D17" s="27">
        <v>259.70001892298001</v>
      </c>
      <c r="E17" s="27">
        <v>624.83189148583097</v>
      </c>
      <c r="F17" s="27">
        <v>55076.753538247198</v>
      </c>
    </row>
    <row r="18" spans="2:6" x14ac:dyDescent="0.3">
      <c r="B18" s="27">
        <v>120.214659101637</v>
      </c>
      <c r="C18" s="27"/>
      <c r="D18" s="27">
        <v>228.65130824048501</v>
      </c>
      <c r="E18" s="27">
        <v>2373.6919020785099</v>
      </c>
      <c r="F18" s="27">
        <v>37811.066368484098</v>
      </c>
    </row>
    <row r="19" spans="2:6" x14ac:dyDescent="0.3">
      <c r="B19" s="27">
        <v>300.25839351607999</v>
      </c>
      <c r="C19" s="27"/>
      <c r="D19" s="27">
        <v>200.80574640533899</v>
      </c>
      <c r="E19" s="27">
        <v>2012.1003492898101</v>
      </c>
      <c r="F19" s="27">
        <v>29897.543792386499</v>
      </c>
    </row>
    <row r="20" spans="2:6" x14ac:dyDescent="0.3">
      <c r="B20" s="27">
        <v>0.61000000000200005</v>
      </c>
      <c r="C20" s="27"/>
      <c r="D20" s="27">
        <v>39.624787672372001</v>
      </c>
      <c r="E20" s="27">
        <v>0.71166666666900003</v>
      </c>
      <c r="F20" s="27">
        <v>25528.084083171001</v>
      </c>
    </row>
    <row r="21" spans="2:6" x14ac:dyDescent="0.3">
      <c r="B21" s="27">
        <v>44.142613464</v>
      </c>
      <c r="C21" s="27"/>
      <c r="D21" s="27">
        <v>448.63439339754302</v>
      </c>
      <c r="E21" s="27">
        <v>1182.72354671942</v>
      </c>
      <c r="F21" s="27">
        <v>7520.2274624113597</v>
      </c>
    </row>
    <row r="22" spans="2:6" x14ac:dyDescent="0.3">
      <c r="B22" s="27">
        <v>161.25911196069501</v>
      </c>
      <c r="C22" s="27"/>
      <c r="D22" s="27">
        <v>71.876092155739002</v>
      </c>
      <c r="E22" s="27">
        <v>4260.0128407875</v>
      </c>
      <c r="F22" s="27">
        <v>1848.4281526792299</v>
      </c>
    </row>
    <row r="23" spans="2:6" x14ac:dyDescent="0.3">
      <c r="B23" s="27">
        <v>111.94315110734399</v>
      </c>
      <c r="C23" s="27"/>
      <c r="D23" s="27">
        <v>133.53160691106001</v>
      </c>
      <c r="E23" s="27">
        <v>915.015911066748</v>
      </c>
      <c r="F23" s="27">
        <v>17898.888797906398</v>
      </c>
    </row>
    <row r="24" spans="2:6" x14ac:dyDescent="0.3">
      <c r="B24" s="27">
        <v>0.71166666666900003</v>
      </c>
      <c r="C24" s="27"/>
      <c r="D24" s="27">
        <v>374.56493702683201</v>
      </c>
      <c r="E24" s="27">
        <v>3704.6790760240501</v>
      </c>
      <c r="F24" s="27">
        <v>40385.572495292399</v>
      </c>
    </row>
    <row r="25" spans="2:6" x14ac:dyDescent="0.3">
      <c r="B25" s="27">
        <v>126.86806141703001</v>
      </c>
      <c r="C25" s="27"/>
      <c r="D25" s="27">
        <v>362.682062005445</v>
      </c>
      <c r="E25" s="27">
        <v>4216.2864971336103</v>
      </c>
      <c r="F25" s="27">
        <v>10156.3731951514</v>
      </c>
    </row>
    <row r="26" spans="2:6" x14ac:dyDescent="0.3">
      <c r="B26" s="27">
        <v>0.61000000000200005</v>
      </c>
      <c r="C26" s="27"/>
      <c r="D26" s="27">
        <v>115.432041621915</v>
      </c>
      <c r="E26" s="27">
        <v>4296.0579047172396</v>
      </c>
      <c r="F26" s="27">
        <v>42065.715955122003</v>
      </c>
    </row>
    <row r="27" spans="2:6" x14ac:dyDescent="0.3">
      <c r="B27" s="27">
        <v>78.774905857158004</v>
      </c>
      <c r="C27" s="27"/>
      <c r="D27" s="27">
        <v>353.26345850330398</v>
      </c>
      <c r="E27" s="27">
        <v>2725.9141927587498</v>
      </c>
      <c r="F27" s="27">
        <v>39811.348909075699</v>
      </c>
    </row>
    <row r="28" spans="2:6" x14ac:dyDescent="0.3">
      <c r="B28" s="27">
        <v>108.13198920841199</v>
      </c>
      <c r="C28" s="27"/>
      <c r="D28" s="27">
        <v>634.14088039084004</v>
      </c>
      <c r="E28" s="27">
        <v>1844.3785687070199</v>
      </c>
      <c r="F28" s="27">
        <v>13081.2288712059</v>
      </c>
    </row>
    <row r="29" spans="2:6" x14ac:dyDescent="0.3">
      <c r="B29" s="27">
        <v>56.027205100482</v>
      </c>
      <c r="C29" s="27"/>
      <c r="D29" s="27">
        <v>149.815072372754</v>
      </c>
      <c r="E29" s="27">
        <v>293.67030753358802</v>
      </c>
      <c r="F29" s="27">
        <v>9972.9723695540997</v>
      </c>
    </row>
    <row r="30" spans="2:6" x14ac:dyDescent="0.3">
      <c r="B30" s="27">
        <v>194.187444201452</v>
      </c>
      <c r="C30" s="27"/>
      <c r="D30" s="27">
        <v>92.022306482888993</v>
      </c>
      <c r="E30" s="27">
        <v>5563.9709788063701</v>
      </c>
      <c r="F30" s="27">
        <v>0.50833333333499997</v>
      </c>
    </row>
    <row r="31" spans="2:6" x14ac:dyDescent="0.3">
      <c r="B31" s="27">
        <v>7.7827416201619997</v>
      </c>
      <c r="C31" s="27"/>
      <c r="D31" s="27">
        <v>893.77595961272402</v>
      </c>
      <c r="E31" s="27">
        <v>6807.7310597837004</v>
      </c>
      <c r="F31" s="27">
        <v>670.77102530066998</v>
      </c>
    </row>
    <row r="32" spans="2:6" x14ac:dyDescent="0.3">
      <c r="B32" s="27">
        <v>313.69824254259498</v>
      </c>
      <c r="C32" s="27"/>
      <c r="D32" s="27">
        <v>197.282867034688</v>
      </c>
      <c r="E32" s="27">
        <v>841.52897313696997</v>
      </c>
      <c r="F32" s="27">
        <v>40608.766950453202</v>
      </c>
    </row>
    <row r="33" spans="2:6" x14ac:dyDescent="0.3">
      <c r="B33" s="27">
        <v>146.06299727923201</v>
      </c>
      <c r="C33" s="27"/>
      <c r="D33" s="27">
        <v>51.993088404289999</v>
      </c>
      <c r="E33" s="27">
        <v>3444.4434855989298</v>
      </c>
      <c r="F33" s="27">
        <v>37410.667514795801</v>
      </c>
    </row>
    <row r="34" spans="2:6" x14ac:dyDescent="0.3">
      <c r="B34" s="27">
        <v>170.62334172113401</v>
      </c>
      <c r="C34" s="27"/>
      <c r="D34" s="27">
        <v>83.666561216391003</v>
      </c>
      <c r="E34" s="27">
        <v>5364.0549060352396</v>
      </c>
      <c r="F34" s="27">
        <v>15625.8996619112</v>
      </c>
    </row>
    <row r="35" spans="2:6" x14ac:dyDescent="0.3">
      <c r="B35" s="27">
        <v>77.852640581653006</v>
      </c>
      <c r="C35" s="27"/>
      <c r="D35" s="27">
        <v>0.61000000000200005</v>
      </c>
      <c r="E35" s="27">
        <v>3434.3069496913599</v>
      </c>
      <c r="F35" s="27">
        <v>5187.8075396274198</v>
      </c>
    </row>
    <row r="36" spans="2:6" x14ac:dyDescent="0.3">
      <c r="B36" s="27">
        <v>180.721535415555</v>
      </c>
      <c r="C36" s="27"/>
      <c r="D36" s="27">
        <v>0.71166666666900003</v>
      </c>
      <c r="E36" s="27">
        <v>1083.1512592690101</v>
      </c>
      <c r="F36" s="27">
        <v>9980.0294361216293</v>
      </c>
    </row>
    <row r="37" spans="2:6" x14ac:dyDescent="0.3">
      <c r="B37" s="27">
        <v>12.432291170022999</v>
      </c>
      <c r="C37" s="27"/>
      <c r="D37" s="27">
        <v>113.03551863726901</v>
      </c>
      <c r="E37" s="27">
        <v>3931.4887475318101</v>
      </c>
      <c r="F37" s="27">
        <v>49360.310711480299</v>
      </c>
    </row>
    <row r="38" spans="2:6" x14ac:dyDescent="0.3">
      <c r="B38" s="27">
        <v>29.683793238671999</v>
      </c>
      <c r="C38" s="27"/>
      <c r="D38" s="27">
        <v>114.54803046152701</v>
      </c>
      <c r="E38" s="27">
        <v>4651.2768232315702</v>
      </c>
      <c r="F38" s="27">
        <v>17335.245187181801</v>
      </c>
    </row>
    <row r="39" spans="2:6" x14ac:dyDescent="0.3">
      <c r="B39" s="27">
        <v>173.70522988131199</v>
      </c>
      <c r="C39" s="27"/>
      <c r="D39" s="27">
        <v>178.278454527875</v>
      </c>
      <c r="E39" s="27">
        <v>3042.2971235088098</v>
      </c>
      <c r="F39" s="27">
        <v>3609.4197506668102</v>
      </c>
    </row>
    <row r="40" spans="2:6" x14ac:dyDescent="0.3">
      <c r="B40" s="27">
        <v>116.02174339932</v>
      </c>
      <c r="C40" s="27"/>
      <c r="D40" s="27">
        <v>212.48645845994801</v>
      </c>
      <c r="E40" s="27">
        <v>7161.7601625126799</v>
      </c>
      <c r="F40" s="27">
        <v>52384.946893663</v>
      </c>
    </row>
    <row r="41" spans="2:6" x14ac:dyDescent="0.3">
      <c r="B41" s="27">
        <v>0.61000000000200005</v>
      </c>
      <c r="C41" s="27"/>
      <c r="D41" s="27">
        <v>7.3428763474260004</v>
      </c>
      <c r="E41" s="27">
        <v>285.43434260476403</v>
      </c>
      <c r="F41" s="27">
        <v>36932.691575978301</v>
      </c>
    </row>
    <row r="42" spans="2:6" x14ac:dyDescent="0.3">
      <c r="B42" s="27">
        <v>30.251465077155</v>
      </c>
      <c r="C42" s="27"/>
      <c r="D42" s="27">
        <v>209.683036945449</v>
      </c>
      <c r="E42" s="27">
        <v>5880.5193162161404</v>
      </c>
      <c r="F42" s="27">
        <v>5132.3048510542203</v>
      </c>
    </row>
    <row r="43" spans="2:6" x14ac:dyDescent="0.3">
      <c r="B43" s="27">
        <v>77.138866736262997</v>
      </c>
      <c r="C43" s="27"/>
      <c r="D43" s="27">
        <v>221.64830439998701</v>
      </c>
      <c r="E43" s="27">
        <v>763.11490588057495</v>
      </c>
      <c r="F43" s="27">
        <v>12876.9597965007</v>
      </c>
    </row>
    <row r="44" spans="2:6" x14ac:dyDescent="0.3">
      <c r="B44" s="27">
        <v>61.332128247425999</v>
      </c>
      <c r="C44" s="27"/>
      <c r="D44" s="27">
        <v>0.71166666666900003</v>
      </c>
      <c r="E44" s="27">
        <v>1873.7871156957699</v>
      </c>
      <c r="F44" s="27">
        <v>34711.1328476825</v>
      </c>
    </row>
    <row r="45" spans="2:6" x14ac:dyDescent="0.3">
      <c r="B45" s="27">
        <v>19.106546880142002</v>
      </c>
      <c r="C45" s="27"/>
      <c r="D45" s="27">
        <v>241.545721069725</v>
      </c>
      <c r="E45" s="27">
        <v>2597.2561969610601</v>
      </c>
      <c r="F45" s="27">
        <v>28462.669842510899</v>
      </c>
    </row>
    <row r="46" spans="2:6" x14ac:dyDescent="0.3">
      <c r="B46" s="27">
        <v>0.406666666668</v>
      </c>
      <c r="C46" s="27"/>
      <c r="D46" s="27">
        <v>138.82913162444001</v>
      </c>
      <c r="E46" s="27">
        <v>1830.3522172728599</v>
      </c>
      <c r="F46" s="27">
        <v>26899.480643069201</v>
      </c>
    </row>
    <row r="47" spans="2:6" x14ac:dyDescent="0.3">
      <c r="B47" s="27">
        <v>0.61000000000200005</v>
      </c>
      <c r="C47" s="27"/>
      <c r="D47" s="27">
        <v>305.84402966943799</v>
      </c>
      <c r="E47" s="27">
        <v>3146.7125381064202</v>
      </c>
      <c r="F47" s="27">
        <v>7712.8445036766598</v>
      </c>
    </row>
    <row r="48" spans="2:6" x14ac:dyDescent="0.3">
      <c r="B48" s="27">
        <v>52.969990464481</v>
      </c>
      <c r="C48" s="27"/>
      <c r="D48" s="27">
        <v>105.82907320763201</v>
      </c>
      <c r="E48" s="27">
        <v>3510.0166251514602</v>
      </c>
      <c r="F48" s="27">
        <v>4752.6495116982096</v>
      </c>
    </row>
    <row r="49" spans="2:6" x14ac:dyDescent="0.3">
      <c r="B49" s="27">
        <v>3.4685687493009998</v>
      </c>
      <c r="C49" s="27"/>
      <c r="D49" s="27">
        <v>82.074562108552001</v>
      </c>
      <c r="E49" s="27">
        <v>0.61000000000200005</v>
      </c>
      <c r="F49" s="27">
        <v>17928.477356822001</v>
      </c>
    </row>
    <row r="50" spans="2:6" x14ac:dyDescent="0.3">
      <c r="B50" s="27">
        <v>145.765407901153</v>
      </c>
      <c r="C50" s="27"/>
      <c r="D50" s="27">
        <v>234.57061278329601</v>
      </c>
      <c r="E50" s="27">
        <v>4577.3133241267296</v>
      </c>
      <c r="F50" s="27">
        <v>25050.955839048402</v>
      </c>
    </row>
    <row r="51" spans="2:6" x14ac:dyDescent="0.3">
      <c r="B51" s="27">
        <v>129.538620617486</v>
      </c>
      <c r="C51" s="27"/>
      <c r="D51" s="27">
        <v>167.30992538279099</v>
      </c>
      <c r="E51" s="27">
        <v>538.95674700117695</v>
      </c>
      <c r="F51" s="27">
        <v>6835.5281256702801</v>
      </c>
    </row>
    <row r="52" spans="2:6" x14ac:dyDescent="0.3">
      <c r="B52" s="27">
        <v>171.690615719466</v>
      </c>
      <c r="C52" s="27"/>
      <c r="D52" s="27">
        <v>177.41963794589299</v>
      </c>
      <c r="E52" s="27">
        <v>3675.18862301529</v>
      </c>
      <c r="F52" s="27">
        <v>1079.0935413663501</v>
      </c>
    </row>
    <row r="53" spans="2:6" x14ac:dyDescent="0.3">
      <c r="B53" s="27">
        <v>152.34079044330201</v>
      </c>
      <c r="C53" s="27"/>
      <c r="D53" s="27">
        <v>501.79753336436698</v>
      </c>
      <c r="E53" s="27">
        <v>5198.2674122506296</v>
      </c>
      <c r="F53" s="27">
        <v>36666.475227342198</v>
      </c>
    </row>
    <row r="54" spans="2:6" x14ac:dyDescent="0.3">
      <c r="B54" s="27">
        <v>207.19953969573999</v>
      </c>
      <c r="C54" s="27"/>
      <c r="D54" s="27">
        <v>615.51698065588403</v>
      </c>
      <c r="E54" s="27">
        <v>2039.39904186597</v>
      </c>
      <c r="F54" s="27">
        <v>28434.802721957501</v>
      </c>
    </row>
    <row r="55" spans="2:6" x14ac:dyDescent="0.3">
      <c r="B55" s="27">
        <v>18.120606428485999</v>
      </c>
      <c r="C55" s="27"/>
      <c r="D55" s="27">
        <v>480.25559654358</v>
      </c>
      <c r="E55" s="27">
        <v>0.71166666666900003</v>
      </c>
      <c r="F55" s="27">
        <v>31902.522625677699</v>
      </c>
    </row>
    <row r="56" spans="2:6" x14ac:dyDescent="0.3">
      <c r="B56" s="27">
        <v>0.50833333333499997</v>
      </c>
      <c r="C56" s="27"/>
      <c r="D56" s="27">
        <v>0.61000000000200005</v>
      </c>
      <c r="E56" s="27">
        <v>1622.4226556742799</v>
      </c>
      <c r="F56" s="27">
        <v>2718.6314256877499</v>
      </c>
    </row>
    <row r="57" spans="2:6" x14ac:dyDescent="0.3">
      <c r="B57" s="27">
        <v>75.880794247291007</v>
      </c>
      <c r="C57" s="27"/>
      <c r="D57" s="27">
        <v>175.032595356874</v>
      </c>
      <c r="E57" s="27">
        <v>2546.15114859699</v>
      </c>
      <c r="F57" s="27">
        <v>9262.7437374409892</v>
      </c>
    </row>
    <row r="58" spans="2:6" x14ac:dyDescent="0.3">
      <c r="B58" s="27">
        <v>71.575781775479996</v>
      </c>
      <c r="C58" s="27"/>
      <c r="D58" s="27">
        <v>80.666183831604997</v>
      </c>
      <c r="E58" s="27">
        <v>7252.76315478987</v>
      </c>
      <c r="F58" s="27">
        <v>11872.475159477701</v>
      </c>
    </row>
    <row r="59" spans="2:6" x14ac:dyDescent="0.3">
      <c r="B59" s="27">
        <v>0.61000000000200005</v>
      </c>
      <c r="C59" s="27"/>
      <c r="D59" s="27">
        <v>285.28929946200901</v>
      </c>
      <c r="E59" s="27">
        <v>2869.67914413469</v>
      </c>
      <c r="F59" s="27">
        <v>10189.214357180999</v>
      </c>
    </row>
    <row r="60" spans="2:6" x14ac:dyDescent="0.3">
      <c r="B60" s="27">
        <v>26.100401725615999</v>
      </c>
      <c r="C60" s="27"/>
      <c r="D60" s="27">
        <v>136.43117826592601</v>
      </c>
      <c r="E60" s="27">
        <v>4216.4765724559602</v>
      </c>
      <c r="F60" s="27">
        <v>18529.617957487801</v>
      </c>
    </row>
    <row r="61" spans="2:6" x14ac:dyDescent="0.3">
      <c r="B61" s="27">
        <v>39.854453799505997</v>
      </c>
      <c r="C61" s="27"/>
      <c r="D61" s="27">
        <v>342.16820468256901</v>
      </c>
      <c r="E61" s="27">
        <v>314.804955044363</v>
      </c>
      <c r="F61" s="27">
        <v>29363.433021864399</v>
      </c>
    </row>
    <row r="62" spans="2:6" x14ac:dyDescent="0.3">
      <c r="B62" s="27">
        <v>228.07340261079199</v>
      </c>
      <c r="C62" s="27"/>
      <c r="D62" s="27">
        <v>49.197089089160997</v>
      </c>
      <c r="E62" s="27">
        <v>2684.0687830377801</v>
      </c>
      <c r="F62" s="27">
        <v>4655.4011724743004</v>
      </c>
    </row>
    <row r="63" spans="2:6" x14ac:dyDescent="0.3">
      <c r="B63" s="27">
        <v>153.31536741932899</v>
      </c>
      <c r="C63" s="27"/>
      <c r="D63" s="27">
        <v>26.454536634943</v>
      </c>
      <c r="E63" s="27">
        <v>2252.9687207581701</v>
      </c>
      <c r="F63" s="27">
        <v>25736.254192852899</v>
      </c>
    </row>
    <row r="64" spans="2:6" x14ac:dyDescent="0.3">
      <c r="B64" s="27">
        <v>81.461409288278006</v>
      </c>
      <c r="C64" s="27"/>
      <c r="D64" s="27">
        <v>351.077979251697</v>
      </c>
      <c r="E64" s="27">
        <v>1841.7989711328501</v>
      </c>
      <c r="F64" s="27">
        <v>46651.924164944503</v>
      </c>
    </row>
    <row r="65" spans="2:6" x14ac:dyDescent="0.3">
      <c r="B65" s="27">
        <v>99.573041634812995</v>
      </c>
      <c r="C65" s="27"/>
      <c r="D65" s="27">
        <v>536.27508083275302</v>
      </c>
      <c r="E65" s="27">
        <v>0.71166666666900003</v>
      </c>
      <c r="F65" s="27">
        <v>9550.3110873916103</v>
      </c>
    </row>
    <row r="66" spans="2:6" x14ac:dyDescent="0.3">
      <c r="B66" s="27">
        <v>175.53225995288901</v>
      </c>
      <c r="C66" s="27"/>
      <c r="D66" s="27">
        <v>528.116396105842</v>
      </c>
      <c r="E66" s="27">
        <v>0.406666666668</v>
      </c>
      <c r="F66" s="27">
        <v>12948.971871882</v>
      </c>
    </row>
    <row r="67" spans="2:6" x14ac:dyDescent="0.3">
      <c r="B67" s="27">
        <v>106.605827394811</v>
      </c>
      <c r="C67" s="27"/>
      <c r="D67" s="27">
        <v>264.89144272808898</v>
      </c>
      <c r="E67" s="27">
        <v>1770.38204499682</v>
      </c>
      <c r="F67" s="27">
        <v>0.61000000000200005</v>
      </c>
    </row>
    <row r="68" spans="2:6" x14ac:dyDescent="0.3">
      <c r="B68" s="27">
        <v>82.269516669469994</v>
      </c>
      <c r="C68" s="27"/>
      <c r="D68" s="27">
        <v>74.341679629449999</v>
      </c>
      <c r="E68" s="27">
        <v>5969.5060709078598</v>
      </c>
      <c r="F68" s="27">
        <v>5964.7428794717498</v>
      </c>
    </row>
    <row r="69" spans="2:6" x14ac:dyDescent="0.3">
      <c r="B69" s="27">
        <v>48.206584728757001</v>
      </c>
      <c r="C69" s="27"/>
      <c r="D69" s="27">
        <v>57.864758695454</v>
      </c>
      <c r="E69" s="27">
        <v>0.61000000000200005</v>
      </c>
      <c r="F69" s="27">
        <v>0.71166666666900003</v>
      </c>
    </row>
    <row r="70" spans="2:6" x14ac:dyDescent="0.3">
      <c r="B70" s="27">
        <v>229.87883781267601</v>
      </c>
      <c r="C70" s="27"/>
      <c r="D70" s="27">
        <v>71.702678275701999</v>
      </c>
      <c r="E70" s="27">
        <v>1882.2499600741201</v>
      </c>
      <c r="F70" s="27">
        <v>15734.338322691199</v>
      </c>
    </row>
    <row r="71" spans="2:6" x14ac:dyDescent="0.3">
      <c r="B71" s="27">
        <v>93.983183833268995</v>
      </c>
      <c r="C71" s="27"/>
      <c r="D71" s="27">
        <v>49.602413367581001</v>
      </c>
      <c r="E71" s="27">
        <v>658.93362061720097</v>
      </c>
      <c r="F71" s="27">
        <v>39723.689852143703</v>
      </c>
    </row>
    <row r="72" spans="2:6" x14ac:dyDescent="0.3">
      <c r="B72" s="27">
        <v>27.457045426202999</v>
      </c>
      <c r="C72" s="27"/>
      <c r="D72" s="27">
        <v>4.2062114438889999</v>
      </c>
      <c r="E72" s="27">
        <v>4047.80903316986</v>
      </c>
      <c r="F72" s="27">
        <v>52164.954928138199</v>
      </c>
    </row>
    <row r="73" spans="2:6" x14ac:dyDescent="0.3">
      <c r="B73" s="27">
        <v>42.649244335311998</v>
      </c>
      <c r="C73" s="27"/>
      <c r="D73" s="27">
        <v>219.95960791207801</v>
      </c>
      <c r="E73" s="27">
        <v>125.656519851792</v>
      </c>
      <c r="F73" s="27">
        <v>40543.842801533399</v>
      </c>
    </row>
    <row r="74" spans="2:6" x14ac:dyDescent="0.3">
      <c r="B74" s="27">
        <v>191.79417212995</v>
      </c>
      <c r="C74" s="27"/>
      <c r="D74" s="27">
        <v>22.785214715717</v>
      </c>
      <c r="E74" s="27">
        <v>3809.8166642770302</v>
      </c>
      <c r="F74" s="27">
        <v>0.61000000000200005</v>
      </c>
    </row>
    <row r="75" spans="2:6" x14ac:dyDescent="0.3">
      <c r="B75" s="27">
        <v>50.331375417376996</v>
      </c>
      <c r="C75" s="27"/>
      <c r="D75" s="27">
        <v>327.74208368573801</v>
      </c>
      <c r="E75" s="27">
        <v>981.14822708025497</v>
      </c>
      <c r="F75" s="27">
        <v>18507.819499970199</v>
      </c>
    </row>
    <row r="76" spans="2:6" x14ac:dyDescent="0.3">
      <c r="B76" s="27">
        <v>12.687165395728</v>
      </c>
      <c r="C76" s="27"/>
      <c r="D76" s="27">
        <v>0.50833333333499997</v>
      </c>
      <c r="E76" s="27">
        <v>1521.1454308105299</v>
      </c>
      <c r="F76" s="27">
        <v>40466.885587011202</v>
      </c>
    </row>
    <row r="77" spans="2:6" x14ac:dyDescent="0.3">
      <c r="B77" s="27">
        <v>23.663825388486</v>
      </c>
      <c r="C77" s="27"/>
      <c r="D77" s="27">
        <v>54.285426229805999</v>
      </c>
      <c r="E77" s="27">
        <v>2689.1742191160902</v>
      </c>
      <c r="F77" s="27">
        <v>11745.8833667206</v>
      </c>
    </row>
    <row r="78" spans="2:6" x14ac:dyDescent="0.3">
      <c r="B78" s="27">
        <v>247.959445503403</v>
      </c>
      <c r="C78" s="27"/>
      <c r="D78" s="27">
        <v>445.14250390198401</v>
      </c>
      <c r="E78" s="27">
        <v>2858.1635763992299</v>
      </c>
      <c r="F78" s="27">
        <v>17860.272284615599</v>
      </c>
    </row>
    <row r="79" spans="2:6" x14ac:dyDescent="0.3">
      <c r="B79" s="27">
        <v>90.097345550173003</v>
      </c>
      <c r="C79" s="27"/>
      <c r="D79" s="27">
        <v>284.23930936026397</v>
      </c>
      <c r="E79" s="27">
        <v>5377.2260834971103</v>
      </c>
      <c r="F79" s="27">
        <v>42198.250618393497</v>
      </c>
    </row>
    <row r="80" spans="2:6" x14ac:dyDescent="0.3">
      <c r="B80" s="27">
        <v>252.726050883483</v>
      </c>
      <c r="C80" s="27"/>
      <c r="D80" s="27">
        <v>124.245578489482</v>
      </c>
      <c r="E80" s="27">
        <v>2623.3250106053702</v>
      </c>
      <c r="F80" s="27">
        <v>8264.2563934273694</v>
      </c>
    </row>
    <row r="81" spans="2:6" x14ac:dyDescent="0.3">
      <c r="B81" s="27">
        <v>211.99082290560901</v>
      </c>
      <c r="C81" s="27"/>
      <c r="D81" s="27">
        <v>95.607599907804996</v>
      </c>
      <c r="E81" s="27">
        <v>2321.10987781329</v>
      </c>
      <c r="F81" s="27">
        <v>9067.4833744455791</v>
      </c>
    </row>
    <row r="82" spans="2:6" x14ac:dyDescent="0.3">
      <c r="B82" s="27">
        <v>144.19439684610501</v>
      </c>
      <c r="C82" s="27"/>
      <c r="D82" s="27">
        <v>133.804334560527</v>
      </c>
      <c r="E82" s="27">
        <v>2605.7788669265901</v>
      </c>
      <c r="F82" s="27">
        <v>41046.247721956002</v>
      </c>
    </row>
    <row r="83" spans="2:6" x14ac:dyDescent="0.3">
      <c r="B83" s="27">
        <v>200.09620921494101</v>
      </c>
      <c r="C83" s="27"/>
      <c r="D83" s="27">
        <v>177.38363761322901</v>
      </c>
      <c r="E83" s="27">
        <v>873.19518296343097</v>
      </c>
      <c r="F83" s="27">
        <v>25856.0763978303</v>
      </c>
    </row>
    <row r="84" spans="2:6" x14ac:dyDescent="0.3">
      <c r="B84" s="27">
        <v>129.15303936333899</v>
      </c>
      <c r="C84" s="27"/>
      <c r="D84" s="27">
        <v>444.43231517404899</v>
      </c>
      <c r="E84" s="27">
        <v>481.70977337775798</v>
      </c>
      <c r="F84" s="27">
        <v>42745.454015869902</v>
      </c>
    </row>
    <row r="85" spans="2:6" x14ac:dyDescent="0.3">
      <c r="B85" s="27">
        <v>99.861862251408994</v>
      </c>
      <c r="C85" s="27"/>
      <c r="D85" s="27">
        <v>341.24698278209399</v>
      </c>
      <c r="E85" s="27">
        <v>7002.6431509335698</v>
      </c>
      <c r="F85" s="27">
        <v>25722.228084930201</v>
      </c>
    </row>
    <row r="86" spans="2:6" x14ac:dyDescent="0.3">
      <c r="B86" s="27">
        <v>8.4567001590869992</v>
      </c>
      <c r="C86" s="27"/>
      <c r="D86" s="27">
        <v>0.71166666666900003</v>
      </c>
      <c r="E86" s="27">
        <v>1229.2446801449</v>
      </c>
      <c r="F86" s="27">
        <v>42320.247169354203</v>
      </c>
    </row>
    <row r="87" spans="2:6" x14ac:dyDescent="0.3">
      <c r="B87" s="27">
        <v>267.72584732016003</v>
      </c>
      <c r="C87" s="27"/>
      <c r="D87" s="27">
        <v>88.132088082832993</v>
      </c>
      <c r="E87" s="27">
        <v>1445.9608347124299</v>
      </c>
      <c r="F87" s="27">
        <v>35371.482307148697</v>
      </c>
    </row>
    <row r="88" spans="2:6" x14ac:dyDescent="0.3">
      <c r="B88" s="27">
        <v>68.597646721645006</v>
      </c>
      <c r="C88" s="27"/>
      <c r="D88" s="27">
        <v>241.019350453779</v>
      </c>
      <c r="E88" s="27">
        <v>2815.1799966355202</v>
      </c>
      <c r="F88" s="27">
        <v>38367.459271260399</v>
      </c>
    </row>
    <row r="89" spans="2:6" x14ac:dyDescent="0.3">
      <c r="B89" s="27">
        <v>3.147917961463</v>
      </c>
      <c r="C89" s="27"/>
      <c r="D89" s="27">
        <v>0.61000000000200005</v>
      </c>
      <c r="E89" s="27">
        <v>2172.0079074990499</v>
      </c>
      <c r="F89" s="27">
        <v>7365.08495313602</v>
      </c>
    </row>
    <row r="90" spans="2:6" x14ac:dyDescent="0.3">
      <c r="B90" s="27">
        <v>68.116402788974</v>
      </c>
      <c r="C90" s="27"/>
      <c r="D90" s="27">
        <v>0.71166666666900003</v>
      </c>
      <c r="E90" s="27">
        <v>400.73281929635903</v>
      </c>
      <c r="F90" s="27">
        <v>27557.169201790301</v>
      </c>
    </row>
    <row r="91" spans="2:6" x14ac:dyDescent="0.3">
      <c r="B91" s="27">
        <v>1.3583558640719999</v>
      </c>
      <c r="C91" s="27"/>
      <c r="D91" s="27">
        <v>100.246251731475</v>
      </c>
      <c r="E91" s="27">
        <v>2968.9937359856499</v>
      </c>
      <c r="F91" s="27">
        <v>0.61000000000200005</v>
      </c>
    </row>
    <row r="92" spans="2:6" x14ac:dyDescent="0.3">
      <c r="B92" s="27">
        <v>44.743075345645998</v>
      </c>
      <c r="C92" s="27"/>
      <c r="D92" s="27">
        <v>150.50886036926499</v>
      </c>
      <c r="E92" s="27">
        <v>430.27756489239403</v>
      </c>
      <c r="F92" s="27">
        <v>42921.4311023029</v>
      </c>
    </row>
    <row r="93" spans="2:6" x14ac:dyDescent="0.3">
      <c r="B93" s="27">
        <v>128.18918365888101</v>
      </c>
      <c r="C93" s="27"/>
      <c r="D93" s="27">
        <v>212.03886796944801</v>
      </c>
      <c r="E93" s="27">
        <v>2462.1839550937002</v>
      </c>
      <c r="F93" s="27">
        <v>30745.8604430665</v>
      </c>
    </row>
    <row r="94" spans="2:6" x14ac:dyDescent="0.3">
      <c r="B94" s="27">
        <v>45.218614879425999</v>
      </c>
      <c r="C94" s="27"/>
      <c r="D94" s="27">
        <v>45.374419549952997</v>
      </c>
      <c r="E94" s="27">
        <v>0.61000000000200005</v>
      </c>
      <c r="F94" s="27">
        <v>39102.220896065497</v>
      </c>
    </row>
    <row r="95" spans="2:6" x14ac:dyDescent="0.3">
      <c r="B95" s="27">
        <v>73.425982738692994</v>
      </c>
      <c r="C95" s="27"/>
      <c r="D95" s="27">
        <v>139.45984377282599</v>
      </c>
      <c r="E95" s="27">
        <v>3655.6559752117901</v>
      </c>
      <c r="F95" s="27">
        <v>16299.003650876</v>
      </c>
    </row>
    <row r="96" spans="2:6" x14ac:dyDescent="0.3">
      <c r="B96" s="27">
        <v>0.813333333336</v>
      </c>
      <c r="C96" s="27"/>
      <c r="D96" s="27">
        <v>505.21337718676199</v>
      </c>
      <c r="E96" s="27">
        <v>5175.4647992401897</v>
      </c>
      <c r="F96" s="27">
        <v>52389.426328091096</v>
      </c>
    </row>
    <row r="97" spans="2:6" x14ac:dyDescent="0.3">
      <c r="B97" s="27">
        <v>92.161697096734997</v>
      </c>
      <c r="C97" s="27"/>
      <c r="D97" s="27">
        <v>632.37611586544904</v>
      </c>
      <c r="E97" s="27">
        <v>4792.73042778125</v>
      </c>
      <c r="F97" s="27">
        <v>11337.8702754153</v>
      </c>
    </row>
    <row r="98" spans="2:6" x14ac:dyDescent="0.3">
      <c r="B98" s="27">
        <v>103.398465921011</v>
      </c>
      <c r="C98" s="27"/>
      <c r="D98" s="27">
        <v>0.71166666666900003</v>
      </c>
      <c r="E98" s="27">
        <v>3217.2640801443499</v>
      </c>
      <c r="F98" s="27">
        <v>22318.198630114799</v>
      </c>
    </row>
    <row r="99" spans="2:6" x14ac:dyDescent="0.3">
      <c r="B99" s="27">
        <v>124.41775923873099</v>
      </c>
      <c r="C99" s="27"/>
      <c r="D99" s="27">
        <v>95.455855567854996</v>
      </c>
      <c r="E99" s="27">
        <v>1104.6031257075199</v>
      </c>
      <c r="F99" s="27">
        <v>36968.5338686998</v>
      </c>
    </row>
    <row r="100" spans="2:6" x14ac:dyDescent="0.3">
      <c r="B100" s="27">
        <v>0.61000000000200005</v>
      </c>
      <c r="C100" s="27"/>
      <c r="D100" s="27">
        <v>225.99732233329601</v>
      </c>
      <c r="E100" s="27">
        <v>2233.38528975297</v>
      </c>
      <c r="F100" s="27">
        <v>20137.483149526299</v>
      </c>
    </row>
    <row r="101" spans="2:6" x14ac:dyDescent="0.3">
      <c r="B101" s="27">
        <v>279.36092210862301</v>
      </c>
      <c r="C101" s="27"/>
      <c r="D101" s="27">
        <v>317.31336652359801</v>
      </c>
      <c r="E101" s="27">
        <v>278.32310008973297</v>
      </c>
      <c r="F101" s="27">
        <v>11855.4927024219</v>
      </c>
    </row>
    <row r="102" spans="2:6" x14ac:dyDescent="0.3">
      <c r="B102" s="7"/>
      <c r="C102" s="7"/>
      <c r="D102" s="7"/>
      <c r="E102" s="7"/>
      <c r="F102" s="7"/>
    </row>
    <row r="103" spans="2:6" x14ac:dyDescent="0.3">
      <c r="B103" s="27">
        <v>100.7766</v>
      </c>
      <c r="C103" s="27"/>
      <c r="D103" s="27">
        <v>197.27670000000001</v>
      </c>
      <c r="E103" s="27">
        <v>2452.2809999999999</v>
      </c>
      <c r="F103" s="27">
        <v>22313.46</v>
      </c>
    </row>
    <row r="104" spans="2:6" x14ac:dyDescent="0.3">
      <c r="B104" s="27">
        <v>86.271680000000003</v>
      </c>
      <c r="C104" s="27"/>
      <c r="D104" s="27">
        <v>175.05529999999999</v>
      </c>
      <c r="E104" s="27">
        <v>1881.799</v>
      </c>
      <c r="F104" s="27">
        <v>15365.91</v>
      </c>
    </row>
    <row r="105" spans="2:6" x14ac:dyDescent="0.3">
      <c r="B105" s="27">
        <v>16.908940000000001</v>
      </c>
      <c r="C105" s="27"/>
      <c r="D105" s="27">
        <v>34.310200000000002</v>
      </c>
      <c r="E105" s="27">
        <v>368.82589999999999</v>
      </c>
      <c r="F105" s="27">
        <v>3011.663</v>
      </c>
    </row>
    <row r="106" spans="2:6" x14ac:dyDescent="0.3">
      <c r="B106" s="27">
        <v>4</v>
      </c>
      <c r="C106" s="27"/>
      <c r="D106" s="27">
        <v>4</v>
      </c>
      <c r="E106" s="27">
        <v>1</v>
      </c>
      <c r="F106" s="27">
        <v>0</v>
      </c>
    </row>
    <row r="107" spans="2:6" x14ac:dyDescent="0.3">
      <c r="B107" s="27">
        <v>96</v>
      </c>
      <c r="C107" s="27"/>
      <c r="D107" s="27">
        <v>96</v>
      </c>
      <c r="E107" s="27">
        <v>99</v>
      </c>
      <c r="F107" s="27">
        <v>100</v>
      </c>
    </row>
    <row r="108" spans="2:6" x14ac:dyDescent="0.3">
      <c r="B108" s="27"/>
      <c r="C108" s="27"/>
      <c r="D108" s="27"/>
      <c r="E108" s="27"/>
      <c r="F108" s="27"/>
    </row>
    <row r="109" spans="2:6" x14ac:dyDescent="0.3">
      <c r="B109" s="27"/>
      <c r="C109" s="27"/>
      <c r="D109" s="27"/>
      <c r="E109" s="27"/>
      <c r="F109" s="27"/>
    </row>
    <row r="110" spans="2:6" x14ac:dyDescent="0.3">
      <c r="B110" s="27"/>
      <c r="C110" s="27"/>
      <c r="D110" s="27"/>
      <c r="E110" s="27"/>
      <c r="F110" s="27"/>
    </row>
    <row r="111" spans="2:6" x14ac:dyDescent="0.3">
      <c r="B111" s="27"/>
      <c r="C111" s="27"/>
      <c r="D111" s="27"/>
      <c r="E111" s="27"/>
      <c r="F111" s="27"/>
    </row>
    <row r="112" spans="2:6" x14ac:dyDescent="0.3">
      <c r="B112" s="27"/>
      <c r="C112" s="27"/>
      <c r="D112" s="27"/>
      <c r="E112" s="27"/>
      <c r="F112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B93" zoomScaleNormal="100" workbookViewId="0">
      <selection activeCell="D113" sqref="D113"/>
    </sheetView>
  </sheetViews>
  <sheetFormatPr defaultRowHeight="14.4" x14ac:dyDescent="0.3"/>
  <cols>
    <col min="1" max="1" width="29.33203125" bestFit="1" customWidth="1"/>
    <col min="2" max="4" width="17.109375" bestFit="1" customWidth="1"/>
    <col min="5" max="5" width="18.33203125" bestFit="1" customWidth="1"/>
    <col min="6" max="6" width="17.109375" bestFit="1" customWidth="1"/>
    <col min="10" max="10" width="11" bestFit="1" customWidth="1"/>
    <col min="11" max="11" width="9.44140625" customWidth="1"/>
    <col min="12" max="14" width="12" bestFit="1" customWidth="1"/>
  </cols>
  <sheetData>
    <row r="1" spans="1:6" ht="18" x14ac:dyDescent="0.35">
      <c r="A1" s="2" t="s">
        <v>87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32">
        <v>0.406666666668</v>
      </c>
      <c r="C2" s="32">
        <v>0.50833333333499997</v>
      </c>
      <c r="D2" s="32">
        <v>288.96259516551999</v>
      </c>
      <c r="E2" s="33">
        <v>288.74592554442802</v>
      </c>
      <c r="F2" s="35">
        <v>1997.6266028915099</v>
      </c>
    </row>
    <row r="3" spans="1:6" x14ac:dyDescent="0.3">
      <c r="B3" s="32">
        <v>0.406666666668</v>
      </c>
      <c r="C3" s="32">
        <v>16.836433066438001</v>
      </c>
      <c r="D3" s="32">
        <v>88.039543584056005</v>
      </c>
      <c r="E3" s="33">
        <v>287.82984564941</v>
      </c>
      <c r="F3" s="35">
        <v>724.21854612589595</v>
      </c>
    </row>
    <row r="4" spans="1:6" x14ac:dyDescent="0.3">
      <c r="B4" s="32">
        <v>44.855114553641997</v>
      </c>
      <c r="C4" s="32">
        <v>65.014539397369006</v>
      </c>
      <c r="D4" s="32">
        <v>141.881671857226</v>
      </c>
      <c r="E4" s="33">
        <v>112.629442534616</v>
      </c>
      <c r="F4" s="35">
        <v>3914.5596625703201</v>
      </c>
    </row>
    <row r="5" spans="1:6" x14ac:dyDescent="0.3">
      <c r="B5" s="32">
        <v>0.406666666668</v>
      </c>
      <c r="C5" s="32">
        <v>0.50833333333499997</v>
      </c>
      <c r="D5" s="32">
        <v>119.90945455212599</v>
      </c>
      <c r="E5" s="33">
        <v>178.33459487634099</v>
      </c>
      <c r="F5" s="35">
        <v>966.79808709392603</v>
      </c>
    </row>
    <row r="6" spans="1:6" x14ac:dyDescent="0.3">
      <c r="B6" s="32">
        <v>181.92077979172399</v>
      </c>
      <c r="C6" s="32">
        <v>0.50833333333499997</v>
      </c>
      <c r="D6" s="32">
        <v>261.94674841728101</v>
      </c>
      <c r="E6" s="33">
        <v>282.37835448654101</v>
      </c>
      <c r="F6" s="35">
        <v>1552.32776394952</v>
      </c>
    </row>
    <row r="7" spans="1:6" x14ac:dyDescent="0.3">
      <c r="B7" s="32">
        <v>0.406666666668</v>
      </c>
      <c r="C7" s="32">
        <v>0.50833333333499997</v>
      </c>
      <c r="D7" s="32">
        <v>231.283211315166</v>
      </c>
      <c r="E7" s="33">
        <v>114.318976887057</v>
      </c>
      <c r="F7" s="35">
        <v>2435.65210575421</v>
      </c>
    </row>
    <row r="8" spans="1:6" x14ac:dyDescent="0.3">
      <c r="B8" s="32">
        <v>0.406666666668</v>
      </c>
      <c r="C8" s="32">
        <v>0.50833333333499997</v>
      </c>
      <c r="D8" s="32">
        <v>112.842126764019</v>
      </c>
      <c r="E8" s="33">
        <v>1.4233333333380001</v>
      </c>
      <c r="F8" s="35">
        <v>4146.4812950938704</v>
      </c>
    </row>
    <row r="9" spans="1:6" x14ac:dyDescent="0.3">
      <c r="B9" s="32">
        <v>0.406666666668</v>
      </c>
      <c r="C9" s="32">
        <v>6.8124614566249999</v>
      </c>
      <c r="D9" s="32">
        <v>116.710081246241</v>
      </c>
      <c r="E9" s="33">
        <v>235.318991942054</v>
      </c>
      <c r="F9" s="35">
        <v>611.95856430620404</v>
      </c>
    </row>
    <row r="10" spans="1:6" x14ac:dyDescent="0.3">
      <c r="B10" s="32">
        <v>0.406666666668</v>
      </c>
      <c r="C10" s="32">
        <v>0.50833333333499997</v>
      </c>
      <c r="D10" s="32">
        <v>257.37079303150102</v>
      </c>
      <c r="E10" s="33">
        <v>36.834714737116997</v>
      </c>
      <c r="F10" s="35">
        <v>1877.09492232659</v>
      </c>
    </row>
    <row r="11" spans="1:6" x14ac:dyDescent="0.3">
      <c r="B11" s="32">
        <v>0.406666666668</v>
      </c>
      <c r="C11" s="32">
        <v>0.50833333333499997</v>
      </c>
      <c r="D11" s="32">
        <v>15.623823685990001</v>
      </c>
      <c r="E11" s="33">
        <v>49.550804201512001</v>
      </c>
      <c r="F11" s="35">
        <v>17.893333333392</v>
      </c>
    </row>
    <row r="12" spans="1:6" x14ac:dyDescent="0.3">
      <c r="B12" s="32">
        <v>0.406666666668</v>
      </c>
      <c r="C12" s="32">
        <v>0.406666666668</v>
      </c>
      <c r="D12" s="32">
        <v>212.024145569599</v>
      </c>
      <c r="E12" s="33">
        <v>30.526659796301999</v>
      </c>
      <c r="F12" s="35">
        <v>4889.4751644467297</v>
      </c>
    </row>
    <row r="13" spans="1:6" x14ac:dyDescent="0.3">
      <c r="B13" s="32">
        <v>0.30500000000100003</v>
      </c>
      <c r="C13" s="32">
        <v>67.937883099562995</v>
      </c>
      <c r="D13" s="32">
        <v>119.835042848798</v>
      </c>
      <c r="E13" s="33">
        <v>204.960799364802</v>
      </c>
      <c r="F13" s="35">
        <v>1999.19432992211</v>
      </c>
    </row>
    <row r="14" spans="1:6" x14ac:dyDescent="0.3">
      <c r="B14" s="32">
        <v>36.394076976145001</v>
      </c>
      <c r="C14" s="32">
        <v>76.096986153412004</v>
      </c>
      <c r="D14" s="32">
        <v>151.747239136037</v>
      </c>
      <c r="E14" s="33">
        <v>122.256516930346</v>
      </c>
      <c r="F14" s="35">
        <v>3369.5993194244702</v>
      </c>
    </row>
    <row r="15" spans="1:6" x14ac:dyDescent="0.3">
      <c r="B15" s="32">
        <v>22.100444436389001</v>
      </c>
      <c r="C15" s="32">
        <v>25.079763123380001</v>
      </c>
      <c r="D15" s="32">
        <v>163.09225384147101</v>
      </c>
      <c r="E15" s="33">
        <v>282.93775950746198</v>
      </c>
      <c r="F15" s="35">
        <v>6075.83826916006</v>
      </c>
    </row>
    <row r="16" spans="1:6" x14ac:dyDescent="0.3">
      <c r="B16" s="32">
        <v>0.406666666668</v>
      </c>
      <c r="C16" s="32">
        <v>173.19721301604</v>
      </c>
      <c r="D16" s="32">
        <v>208.55412482192699</v>
      </c>
      <c r="E16" s="33">
        <v>7.863567031433</v>
      </c>
      <c r="F16" s="35">
        <v>537.90194190245302</v>
      </c>
    </row>
    <row r="17" spans="2:27" x14ac:dyDescent="0.3">
      <c r="B17" s="32">
        <v>41.417893529856997</v>
      </c>
      <c r="C17" s="32">
        <v>124.17587108949</v>
      </c>
      <c r="D17" s="32">
        <v>101.198970589582</v>
      </c>
      <c r="E17" s="33">
        <v>142.00023986586001</v>
      </c>
      <c r="F17" s="35">
        <v>1265.70473181386</v>
      </c>
    </row>
    <row r="18" spans="2:27" x14ac:dyDescent="0.3">
      <c r="B18" s="32">
        <v>0.406666666668</v>
      </c>
      <c r="C18" s="32">
        <v>0.50833333333499997</v>
      </c>
      <c r="D18" s="32">
        <v>176.59198535022199</v>
      </c>
      <c r="E18" s="33">
        <v>409.717090828653</v>
      </c>
      <c r="F18" s="35">
        <v>2064.3850969354799</v>
      </c>
    </row>
    <row r="19" spans="2:27" x14ac:dyDescent="0.3">
      <c r="B19" s="32">
        <v>32.247614029048997</v>
      </c>
      <c r="C19" s="32">
        <v>0.406666666668</v>
      </c>
      <c r="D19" s="32">
        <v>5.5172214530880002</v>
      </c>
      <c r="E19" s="33">
        <v>64.727041071119004</v>
      </c>
      <c r="F19" s="35">
        <v>4935.6347496508597</v>
      </c>
    </row>
    <row r="20" spans="2:27" x14ac:dyDescent="0.3">
      <c r="B20" s="32">
        <v>53.063883783317003</v>
      </c>
      <c r="C20" s="32">
        <v>0.50833333333499997</v>
      </c>
      <c r="D20" s="32">
        <v>270.68102573452097</v>
      </c>
      <c r="E20" s="33">
        <v>307.84468964803</v>
      </c>
      <c r="F20" s="35">
        <v>3533.78925000954</v>
      </c>
    </row>
    <row r="21" spans="2:27" x14ac:dyDescent="0.3">
      <c r="B21" s="32">
        <v>0.406666666668</v>
      </c>
      <c r="C21" s="32">
        <v>210.872909577423</v>
      </c>
      <c r="D21" s="32">
        <v>127.54192934921301</v>
      </c>
      <c r="E21" s="33">
        <v>387.333145859132</v>
      </c>
      <c r="F21" s="35">
        <v>1490.1014007967001</v>
      </c>
    </row>
    <row r="22" spans="2:27" x14ac:dyDescent="0.3">
      <c r="B22" s="32">
        <v>0.406666666668</v>
      </c>
      <c r="C22" s="32">
        <v>0.50833333333499997</v>
      </c>
      <c r="D22" s="32">
        <v>265.81899266169302</v>
      </c>
      <c r="E22" s="33">
        <v>123.536274756425</v>
      </c>
      <c r="F22" s="35">
        <v>255.31623303325</v>
      </c>
    </row>
    <row r="23" spans="2:27" x14ac:dyDescent="0.3">
      <c r="B23" s="27">
        <v>56.091630363792</v>
      </c>
      <c r="C23" s="32">
        <v>0.50833333333499997</v>
      </c>
      <c r="D23" s="32">
        <v>55.019145215911003</v>
      </c>
      <c r="E23" s="33">
        <v>35.487491634717998</v>
      </c>
      <c r="F23" s="35">
        <v>4693.7024207090099</v>
      </c>
    </row>
    <row r="24" spans="2:27" x14ac:dyDescent="0.3">
      <c r="B24" s="27">
        <v>0.406666666668</v>
      </c>
      <c r="C24" s="32">
        <v>29.012745452522999</v>
      </c>
      <c r="D24" s="32">
        <v>58.064583263023003</v>
      </c>
      <c r="E24" s="33">
        <v>20.117977983629</v>
      </c>
      <c r="F24" s="35">
        <v>4675.1211816187997</v>
      </c>
    </row>
    <row r="25" spans="2:27" x14ac:dyDescent="0.3">
      <c r="B25" s="27">
        <v>73.141210001182998</v>
      </c>
      <c r="C25" s="32">
        <v>0.50833333333499997</v>
      </c>
      <c r="D25" s="32">
        <v>80.837748406421994</v>
      </c>
      <c r="E25" s="33">
        <v>136.619864280972</v>
      </c>
      <c r="F25" s="35">
        <v>3922.7118360950999</v>
      </c>
    </row>
    <row r="26" spans="2:27" x14ac:dyDescent="0.3">
      <c r="B26" s="27">
        <v>0.406666666668</v>
      </c>
      <c r="C26" s="32">
        <v>180.67161442553299</v>
      </c>
      <c r="D26" s="32">
        <v>67.439839611988006</v>
      </c>
      <c r="E26" s="33">
        <v>489.33181763712099</v>
      </c>
      <c r="F26" s="35">
        <v>5802.7158681507199</v>
      </c>
    </row>
    <row r="27" spans="2:27" x14ac:dyDescent="0.3">
      <c r="B27" s="27">
        <v>0.406666666668</v>
      </c>
      <c r="C27" s="32">
        <v>106.821519973639</v>
      </c>
      <c r="D27" s="32">
        <v>114.992545620637</v>
      </c>
      <c r="E27" s="33">
        <v>152.72367262722</v>
      </c>
      <c r="F27" s="35">
        <v>3997.3575129819001</v>
      </c>
    </row>
    <row r="28" spans="2:27" x14ac:dyDescent="0.3">
      <c r="B28" s="27">
        <v>96.667559650784</v>
      </c>
      <c r="C28" s="32">
        <v>0.50833333333499997</v>
      </c>
      <c r="D28" s="32">
        <v>97.829504181591005</v>
      </c>
      <c r="E28" s="33">
        <v>268.70869944983099</v>
      </c>
      <c r="F28" s="35">
        <v>3824.3524935197802</v>
      </c>
    </row>
    <row r="29" spans="2:27" x14ac:dyDescent="0.3">
      <c r="B29" s="27">
        <v>19.453203300365999</v>
      </c>
      <c r="C29" s="32">
        <v>93.420639626831999</v>
      </c>
      <c r="D29" s="32">
        <v>193.49371274059399</v>
      </c>
      <c r="E29" s="33">
        <v>270.710089251407</v>
      </c>
      <c r="F29" s="35">
        <v>1913.6995768648201</v>
      </c>
    </row>
    <row r="30" spans="2:27" x14ac:dyDescent="0.3">
      <c r="B30" s="27">
        <v>38.936381138483</v>
      </c>
      <c r="C30" s="32">
        <v>0.50833333333499997</v>
      </c>
      <c r="D30" s="32">
        <v>0.91500000000299997</v>
      </c>
      <c r="E30" s="33">
        <v>1.321666666671</v>
      </c>
      <c r="F30" s="35">
        <v>486.70868733295299</v>
      </c>
      <c r="AA30" s="7"/>
    </row>
    <row r="31" spans="2:27" x14ac:dyDescent="0.3">
      <c r="B31" s="27">
        <v>0.406666666668</v>
      </c>
      <c r="C31" s="32">
        <v>0.50833333333499997</v>
      </c>
      <c r="D31" s="32">
        <v>68.941642227844</v>
      </c>
      <c r="E31" s="33">
        <v>61.175571522193998</v>
      </c>
      <c r="F31" s="35">
        <v>3094.0226065391898</v>
      </c>
    </row>
    <row r="32" spans="2:27" x14ac:dyDescent="0.3">
      <c r="B32" s="27">
        <v>0.406666666668</v>
      </c>
      <c r="C32" s="32">
        <v>0.406666666668</v>
      </c>
      <c r="D32" s="32">
        <v>555.64374607782895</v>
      </c>
      <c r="E32" s="33">
        <v>195.81070921979199</v>
      </c>
      <c r="F32" s="35">
        <v>4768.74688310073</v>
      </c>
    </row>
    <row r="33" spans="2:26" x14ac:dyDescent="0.3">
      <c r="B33" s="27">
        <v>0.406666666668</v>
      </c>
      <c r="C33" s="32">
        <v>0.406666666668</v>
      </c>
      <c r="D33" s="32">
        <v>16.891460042047999</v>
      </c>
      <c r="E33" s="33">
        <v>185.722664038489</v>
      </c>
      <c r="F33" s="35">
        <v>1965.5256537873699</v>
      </c>
      <c r="Z33" s="7"/>
    </row>
    <row r="34" spans="2:26" x14ac:dyDescent="0.3">
      <c r="B34" s="27">
        <v>0.406666666668</v>
      </c>
      <c r="C34" s="32">
        <v>0.50833333333499997</v>
      </c>
      <c r="D34" s="32">
        <v>140.42392572175399</v>
      </c>
      <c r="E34" s="33">
        <v>108.084712061269</v>
      </c>
      <c r="F34" s="35">
        <v>611.36780357959401</v>
      </c>
    </row>
    <row r="35" spans="2:26" x14ac:dyDescent="0.3">
      <c r="B35" s="27">
        <v>0.406666666668</v>
      </c>
      <c r="C35" s="32">
        <v>258.90960971635099</v>
      </c>
      <c r="D35" s="32">
        <v>10.377317104719999</v>
      </c>
      <c r="E35" s="33">
        <v>38.115370286264998</v>
      </c>
      <c r="F35" s="35">
        <v>3603.31239841658</v>
      </c>
    </row>
    <row r="36" spans="2:26" x14ac:dyDescent="0.3">
      <c r="B36" s="27">
        <v>0.406666666668</v>
      </c>
      <c r="C36" s="32">
        <v>0.406666666668</v>
      </c>
      <c r="D36" s="32">
        <v>137.82396210395299</v>
      </c>
      <c r="E36" s="33">
        <v>24.869948589641002</v>
      </c>
      <c r="F36" s="35">
        <v>5033.8067076474699</v>
      </c>
    </row>
    <row r="37" spans="2:26" x14ac:dyDescent="0.3">
      <c r="B37" s="27">
        <v>0.406666666668</v>
      </c>
      <c r="C37" s="32">
        <v>0.50833333333499997</v>
      </c>
      <c r="D37" s="32">
        <v>42.586644568116</v>
      </c>
      <c r="E37" s="33">
        <v>15.934482554953</v>
      </c>
      <c r="F37" s="35">
        <v>5216.6914644132203</v>
      </c>
    </row>
    <row r="38" spans="2:26" x14ac:dyDescent="0.3">
      <c r="B38" s="27">
        <v>30.403349454731998</v>
      </c>
      <c r="C38" s="32">
        <v>22.528990686581999</v>
      </c>
      <c r="D38" s="32">
        <v>100.534555229882</v>
      </c>
      <c r="E38" s="33">
        <v>212.010973656403</v>
      </c>
      <c r="F38" s="35">
        <v>2.236666666674</v>
      </c>
    </row>
    <row r="39" spans="2:26" x14ac:dyDescent="0.3">
      <c r="B39" s="27">
        <v>18.132219428247002</v>
      </c>
      <c r="C39" s="32">
        <v>108.683933019481</v>
      </c>
      <c r="D39" s="32">
        <v>94.520798453829002</v>
      </c>
      <c r="E39" s="33">
        <v>244.226149623509</v>
      </c>
      <c r="F39" s="35">
        <v>2507.0481079893598</v>
      </c>
    </row>
    <row r="40" spans="2:26" x14ac:dyDescent="0.3">
      <c r="B40" s="27">
        <v>1.3312517178209999</v>
      </c>
      <c r="C40" s="32">
        <v>6.5734641187519998</v>
      </c>
      <c r="D40" s="32">
        <v>231.61627680108501</v>
      </c>
      <c r="E40" s="33">
        <v>30.577507069704001</v>
      </c>
      <c r="F40" s="35">
        <v>3215.6963285884399</v>
      </c>
    </row>
    <row r="41" spans="2:26" x14ac:dyDescent="0.3">
      <c r="B41" s="27">
        <v>0.406666666668</v>
      </c>
      <c r="C41" s="32">
        <v>0.406666666668</v>
      </c>
      <c r="D41" s="32">
        <v>232.95716187511999</v>
      </c>
      <c r="E41" s="33">
        <v>129.714742280861</v>
      </c>
      <c r="F41" s="35">
        <v>4078.4881865478301</v>
      </c>
    </row>
    <row r="42" spans="2:26" x14ac:dyDescent="0.3">
      <c r="B42" s="27">
        <v>0.406666666668</v>
      </c>
      <c r="C42" s="32">
        <v>0.50833333333499997</v>
      </c>
      <c r="D42" s="32">
        <v>312.39561809742702</v>
      </c>
      <c r="E42" s="33">
        <v>136.371484516306</v>
      </c>
      <c r="F42" s="35">
        <v>5329.8293547007897</v>
      </c>
    </row>
    <row r="43" spans="2:26" x14ac:dyDescent="0.3">
      <c r="B43" s="27">
        <v>0.406666666668</v>
      </c>
      <c r="C43" s="32">
        <v>84.725419632142007</v>
      </c>
      <c r="D43" s="32">
        <v>66.036843121375995</v>
      </c>
      <c r="E43" s="33">
        <v>212.35727599891101</v>
      </c>
      <c r="F43" s="35">
        <v>1514.8243808064699</v>
      </c>
    </row>
    <row r="44" spans="2:26" x14ac:dyDescent="0.3">
      <c r="B44" s="27">
        <v>0.406666666668</v>
      </c>
      <c r="C44" s="32">
        <v>0.50833333333499997</v>
      </c>
      <c r="D44" s="32">
        <v>26.507420962643</v>
      </c>
      <c r="E44" s="33">
        <v>23.202625994738</v>
      </c>
      <c r="F44" s="35">
        <v>1078.1486349649399</v>
      </c>
    </row>
    <row r="45" spans="2:26" x14ac:dyDescent="0.3">
      <c r="B45" s="27">
        <v>0.406666666668</v>
      </c>
      <c r="C45" s="32">
        <v>0.50833333333499997</v>
      </c>
      <c r="D45" s="32">
        <v>88.543338444083005</v>
      </c>
      <c r="E45" s="33">
        <v>271.89284838836397</v>
      </c>
      <c r="F45" s="35">
        <v>6386.7076092457501</v>
      </c>
    </row>
    <row r="46" spans="2:26" x14ac:dyDescent="0.3">
      <c r="B46" s="27">
        <v>123.361778072075</v>
      </c>
      <c r="C46" s="32">
        <v>0.50833333333499997</v>
      </c>
      <c r="D46" s="32">
        <v>127.138294065789</v>
      </c>
      <c r="E46" s="33">
        <v>164.256397497893</v>
      </c>
      <c r="F46" s="35">
        <v>3817.60030883625</v>
      </c>
    </row>
    <row r="47" spans="2:26" x14ac:dyDescent="0.3">
      <c r="B47" s="27">
        <v>135.44253201113699</v>
      </c>
      <c r="C47" s="32">
        <v>0.30500000000100003</v>
      </c>
      <c r="D47" s="32">
        <v>357.43599749940898</v>
      </c>
      <c r="E47" s="33">
        <v>28.021851584276</v>
      </c>
      <c r="F47" s="35">
        <v>2477.1495118498101</v>
      </c>
    </row>
    <row r="48" spans="2:26" x14ac:dyDescent="0.3">
      <c r="B48" s="27">
        <v>0.406666666668</v>
      </c>
      <c r="C48" s="32">
        <v>29.725270795480998</v>
      </c>
      <c r="D48" s="32">
        <v>286.20007284485399</v>
      </c>
      <c r="E48" s="33">
        <v>357.30994789144199</v>
      </c>
      <c r="F48" s="35">
        <v>2379.82049554679</v>
      </c>
    </row>
    <row r="49" spans="2:6" x14ac:dyDescent="0.3">
      <c r="B49" s="27"/>
      <c r="C49" s="32">
        <v>0.406666666668</v>
      </c>
      <c r="D49" s="32">
        <v>230.03846460091299</v>
      </c>
      <c r="E49" s="33">
        <v>147.675628580601</v>
      </c>
      <c r="F49" s="35">
        <v>704.92802706663099</v>
      </c>
    </row>
    <row r="50" spans="2:6" x14ac:dyDescent="0.3">
      <c r="C50" s="32">
        <v>0.50833333333499997</v>
      </c>
      <c r="D50" s="32">
        <v>240.17989144900599</v>
      </c>
      <c r="E50" s="33">
        <v>98.102246406711004</v>
      </c>
      <c r="F50" s="35">
        <v>2457.5402116903902</v>
      </c>
    </row>
    <row r="51" spans="2:6" x14ac:dyDescent="0.3">
      <c r="C51" s="32">
        <v>26.750121162949998</v>
      </c>
      <c r="D51" s="32">
        <v>201.166991894007</v>
      </c>
      <c r="E51" s="33">
        <v>208.701558504026</v>
      </c>
      <c r="F51" s="35">
        <v>2877.0436330768698</v>
      </c>
    </row>
    <row r="52" spans="2:6" x14ac:dyDescent="0.3">
      <c r="C52" s="32">
        <v>0.50833333333499997</v>
      </c>
      <c r="D52" s="32">
        <v>162.08519676311599</v>
      </c>
      <c r="E52" s="33">
        <v>125.748412035961</v>
      </c>
      <c r="F52" s="35">
        <v>2582.9274087597701</v>
      </c>
    </row>
    <row r="53" spans="2:6" x14ac:dyDescent="0.3">
      <c r="C53" s="32">
        <v>37.438876647381001</v>
      </c>
      <c r="D53" s="32">
        <v>313.772088748069</v>
      </c>
      <c r="E53" s="33">
        <v>152.36239101428001</v>
      </c>
      <c r="F53" s="35">
        <v>1961.85162327802</v>
      </c>
    </row>
    <row r="54" spans="2:6" x14ac:dyDescent="0.3">
      <c r="C54" s="32">
        <v>22.276251502946</v>
      </c>
      <c r="D54" s="32">
        <v>275.05800790367101</v>
      </c>
      <c r="E54" s="33">
        <v>106.273179966537</v>
      </c>
      <c r="F54" s="35">
        <v>6989.2671316637998</v>
      </c>
    </row>
    <row r="55" spans="2:6" x14ac:dyDescent="0.3">
      <c r="B55" s="27"/>
      <c r="C55" s="32">
        <v>0.50833333333499997</v>
      </c>
      <c r="D55" s="32">
        <v>118.34908889697699</v>
      </c>
      <c r="E55" s="33">
        <v>91.491748184317998</v>
      </c>
      <c r="F55" s="35">
        <v>3128.0379489110001</v>
      </c>
    </row>
    <row r="56" spans="2:6" x14ac:dyDescent="0.3">
      <c r="B56" s="27"/>
      <c r="C56" s="32">
        <v>28.836776659359</v>
      </c>
      <c r="D56" s="32">
        <v>177.08216398498899</v>
      </c>
      <c r="E56" s="33">
        <v>107.64380801646099</v>
      </c>
      <c r="F56" s="35">
        <v>4454.7568620387701</v>
      </c>
    </row>
    <row r="57" spans="2:6" x14ac:dyDescent="0.3">
      <c r="B57" s="27"/>
      <c r="C57" s="32">
        <v>0.50833333333499997</v>
      </c>
      <c r="D57" s="32">
        <v>198.74672559414</v>
      </c>
      <c r="E57" s="33">
        <v>211.40782129024601</v>
      </c>
      <c r="F57" s="35">
        <v>880.87540772014802</v>
      </c>
    </row>
    <row r="58" spans="2:6" x14ac:dyDescent="0.3">
      <c r="B58" s="27"/>
      <c r="C58" s="32">
        <v>0.50833333333499997</v>
      </c>
      <c r="D58" s="32">
        <v>288.43438674396901</v>
      </c>
      <c r="E58" s="33">
        <v>219.01131725817601</v>
      </c>
      <c r="F58" s="35">
        <v>4113.2371399844496</v>
      </c>
    </row>
    <row r="59" spans="2:6" x14ac:dyDescent="0.3">
      <c r="B59" s="27"/>
      <c r="C59" s="32">
        <v>37.966604703533001</v>
      </c>
      <c r="D59" s="32">
        <v>18.029823128891</v>
      </c>
      <c r="E59" s="33">
        <v>283.52525042892302</v>
      </c>
      <c r="F59" s="35">
        <v>180.422951218272</v>
      </c>
    </row>
    <row r="60" spans="2:6" x14ac:dyDescent="0.3">
      <c r="B60" s="27"/>
      <c r="C60" s="32">
        <v>59.994637960483999</v>
      </c>
      <c r="D60" s="32">
        <v>200.306094755374</v>
      </c>
      <c r="E60" s="33">
        <v>434.04003076122598</v>
      </c>
      <c r="F60" s="35">
        <v>1492.7194422554801</v>
      </c>
    </row>
    <row r="61" spans="2:6" x14ac:dyDescent="0.3">
      <c r="B61" s="27"/>
      <c r="C61" s="32">
        <v>0.50833333333499997</v>
      </c>
      <c r="D61" s="32">
        <v>138.36384843353599</v>
      </c>
      <c r="E61" s="33">
        <v>184.709361677159</v>
      </c>
      <c r="F61" s="35">
        <v>2041.1200892402701</v>
      </c>
    </row>
    <row r="62" spans="2:6" x14ac:dyDescent="0.3">
      <c r="B62" s="27"/>
      <c r="C62" s="32">
        <v>207.52279049623701</v>
      </c>
      <c r="D62" s="32">
        <v>154.542187256104</v>
      </c>
      <c r="E62" s="33">
        <v>257.03227196272599</v>
      </c>
      <c r="F62" s="35">
        <v>3503.6043366038198</v>
      </c>
    </row>
    <row r="63" spans="2:6" x14ac:dyDescent="0.3">
      <c r="B63" s="27"/>
      <c r="C63" s="32">
        <v>0.50833333333499997</v>
      </c>
      <c r="D63" s="32">
        <v>306.28314554885799</v>
      </c>
      <c r="E63" s="33">
        <v>324.13085400816499</v>
      </c>
      <c r="F63" s="35">
        <v>530.10362895180901</v>
      </c>
    </row>
    <row r="64" spans="2:6" x14ac:dyDescent="0.3">
      <c r="B64" s="27"/>
      <c r="C64" s="32">
        <v>115.675570651477</v>
      </c>
      <c r="D64" s="32">
        <v>111.004288274494</v>
      </c>
      <c r="E64" s="33">
        <v>46.250404193057001</v>
      </c>
      <c r="F64" s="35">
        <v>662.589061082439</v>
      </c>
    </row>
    <row r="65" spans="2:6" x14ac:dyDescent="0.3">
      <c r="B65" s="27"/>
      <c r="C65" s="32">
        <v>0.406666666668</v>
      </c>
      <c r="D65" s="32">
        <v>62.324580161097003</v>
      </c>
      <c r="E65" s="33">
        <v>57.324585225118</v>
      </c>
      <c r="F65" s="35">
        <v>1388.03827900794</v>
      </c>
    </row>
    <row r="66" spans="2:6" x14ac:dyDescent="0.3">
      <c r="B66" s="27"/>
      <c r="C66" s="32">
        <v>55.284930893668999</v>
      </c>
      <c r="D66" s="32">
        <v>14.712041433495999</v>
      </c>
      <c r="E66" s="33">
        <v>166.490826771858</v>
      </c>
      <c r="F66" s="35">
        <v>2259.5002059016701</v>
      </c>
    </row>
    <row r="67" spans="2:6" x14ac:dyDescent="0.3">
      <c r="B67" s="27"/>
      <c r="C67" s="32">
        <v>0.50833333333499997</v>
      </c>
      <c r="D67" s="32">
        <v>177.822352227186</v>
      </c>
      <c r="E67" s="33">
        <v>76.642707089148999</v>
      </c>
      <c r="F67" s="35">
        <v>1538.4665674129701</v>
      </c>
    </row>
    <row r="68" spans="2:6" x14ac:dyDescent="0.3">
      <c r="B68" s="27"/>
      <c r="C68" s="32">
        <v>0.50833333333499997</v>
      </c>
      <c r="D68" s="32">
        <v>222.26619859092699</v>
      </c>
      <c r="E68" s="33">
        <v>5.4155967142949999</v>
      </c>
      <c r="F68" s="35">
        <v>1957.5629812439599</v>
      </c>
    </row>
    <row r="69" spans="2:6" x14ac:dyDescent="0.3">
      <c r="B69" s="27"/>
      <c r="C69" s="32">
        <v>73.047492994907998</v>
      </c>
      <c r="D69" s="32">
        <v>94.172495786843001</v>
      </c>
      <c r="E69" s="33">
        <v>219.01253972900301</v>
      </c>
      <c r="F69" s="35">
        <v>2877.5924945440602</v>
      </c>
    </row>
    <row r="70" spans="2:6" x14ac:dyDescent="0.3">
      <c r="B70" s="27"/>
      <c r="C70" s="32">
        <v>0.50833333333499997</v>
      </c>
      <c r="D70" s="32">
        <v>62.634760281699002</v>
      </c>
      <c r="E70" s="33">
        <v>72.025141207370993</v>
      </c>
      <c r="F70" s="35">
        <v>2287.6988733145499</v>
      </c>
    </row>
    <row r="71" spans="2:6" x14ac:dyDescent="0.3">
      <c r="B71" s="27"/>
      <c r="C71" s="32">
        <v>0.50833333333499997</v>
      </c>
      <c r="D71" s="32">
        <v>177.12733820551901</v>
      </c>
      <c r="E71" s="33">
        <v>25.304111049429</v>
      </c>
      <c r="F71" s="35">
        <v>901.24010320413697</v>
      </c>
    </row>
    <row r="72" spans="2:6" x14ac:dyDescent="0.3">
      <c r="B72" s="27"/>
      <c r="C72" s="32">
        <v>0.50833333333499997</v>
      </c>
      <c r="D72" s="32">
        <v>0.71166666666900003</v>
      </c>
      <c r="E72" s="33">
        <v>151.22946608564399</v>
      </c>
      <c r="F72" s="35">
        <v>3460.4638643456901</v>
      </c>
    </row>
    <row r="73" spans="2:6" x14ac:dyDescent="0.3">
      <c r="B73" s="27"/>
      <c r="C73" s="32">
        <v>73.227695545314006</v>
      </c>
      <c r="D73" s="32">
        <v>105.56957116490101</v>
      </c>
      <c r="E73" s="33">
        <v>110.909044724532</v>
      </c>
      <c r="F73" s="35">
        <v>6450.9662463773502</v>
      </c>
    </row>
    <row r="74" spans="2:6" x14ac:dyDescent="0.3">
      <c r="B74" s="27"/>
      <c r="C74" s="32">
        <v>22.551295028028999</v>
      </c>
      <c r="D74" s="32">
        <v>43.347394911750001</v>
      </c>
      <c r="E74" s="33">
        <v>104.17858632539</v>
      </c>
      <c r="F74" s="35">
        <v>3390.5212691127499</v>
      </c>
    </row>
    <row r="75" spans="2:6" x14ac:dyDescent="0.3">
      <c r="B75" s="27"/>
      <c r="C75" s="32">
        <v>61.068365358660998</v>
      </c>
      <c r="D75" s="32">
        <v>57.001920008730998</v>
      </c>
      <c r="E75" s="33">
        <v>22.763019527800999</v>
      </c>
      <c r="F75" s="35">
        <v>5265.7746173496598</v>
      </c>
    </row>
    <row r="76" spans="2:6" x14ac:dyDescent="0.3">
      <c r="B76" s="27"/>
      <c r="C76" s="32">
        <v>79.483175823644004</v>
      </c>
      <c r="D76" s="32">
        <v>199.92093909988299</v>
      </c>
      <c r="E76" s="33">
        <v>166.54022372702701</v>
      </c>
      <c r="F76" s="35">
        <v>960.35497148383695</v>
      </c>
    </row>
    <row r="77" spans="2:6" x14ac:dyDescent="0.3">
      <c r="B77" s="27"/>
      <c r="C77" s="32">
        <v>22.835316980965999</v>
      </c>
      <c r="D77" s="32">
        <v>221.80241997948801</v>
      </c>
      <c r="E77" s="33">
        <v>302.14173292909697</v>
      </c>
      <c r="F77" s="35">
        <v>2866.3971175785</v>
      </c>
    </row>
    <row r="78" spans="2:6" x14ac:dyDescent="0.3">
      <c r="B78" s="27"/>
      <c r="C78" s="32">
        <v>0.50833333333499997</v>
      </c>
      <c r="D78" s="32">
        <v>398.944859224673</v>
      </c>
      <c r="E78" s="33">
        <v>56.123550699361999</v>
      </c>
      <c r="F78" s="35">
        <v>1614.1018801856401</v>
      </c>
    </row>
    <row r="79" spans="2:6" x14ac:dyDescent="0.3">
      <c r="B79" s="27"/>
      <c r="C79" s="32">
        <v>43.031163768837999</v>
      </c>
      <c r="D79" s="32">
        <v>73.965377705547994</v>
      </c>
      <c r="E79" s="33">
        <v>143.796321078316</v>
      </c>
      <c r="F79" s="35">
        <v>2794.24468736676</v>
      </c>
    </row>
    <row r="80" spans="2:6" x14ac:dyDescent="0.3">
      <c r="B80" s="27"/>
      <c r="C80" s="32">
        <v>53.553593546099002</v>
      </c>
      <c r="D80" s="32">
        <v>220.47408945273901</v>
      </c>
      <c r="E80" s="33">
        <v>96.370195671074995</v>
      </c>
      <c r="F80" s="35">
        <v>1972.5538308575101</v>
      </c>
    </row>
    <row r="81" spans="2:6" x14ac:dyDescent="0.3">
      <c r="B81" s="27"/>
      <c r="C81" s="32">
        <v>0.50833333333499997</v>
      </c>
      <c r="D81" s="32">
        <v>80.032859597292997</v>
      </c>
      <c r="E81" s="33">
        <v>168.70234999775701</v>
      </c>
      <c r="F81" s="35">
        <v>1548.2577762813701</v>
      </c>
    </row>
    <row r="82" spans="2:6" x14ac:dyDescent="0.3">
      <c r="B82" s="27"/>
      <c r="C82" s="32">
        <v>3.554973050004</v>
      </c>
      <c r="D82" s="32">
        <v>309.423244962659</v>
      </c>
      <c r="E82" s="33">
        <v>117.02184949618901</v>
      </c>
      <c r="F82" s="35">
        <v>1046.1895475031599</v>
      </c>
    </row>
    <row r="83" spans="2:6" x14ac:dyDescent="0.3">
      <c r="B83" s="27"/>
      <c r="C83" s="32">
        <v>0.50833333333499997</v>
      </c>
      <c r="D83" s="32">
        <v>112.174307041517</v>
      </c>
      <c r="E83" s="33">
        <v>94.502138000732003</v>
      </c>
      <c r="F83" s="35">
        <v>7488.7914493809503</v>
      </c>
    </row>
    <row r="84" spans="2:6" x14ac:dyDescent="0.3">
      <c r="B84" s="27"/>
      <c r="C84" s="32">
        <v>87.484175773554</v>
      </c>
      <c r="D84" s="32">
        <v>137.15941404172401</v>
      </c>
      <c r="E84" s="33">
        <v>47.078354919713</v>
      </c>
      <c r="F84" s="35">
        <v>5387.0615200444799</v>
      </c>
    </row>
    <row r="85" spans="2:6" x14ac:dyDescent="0.3">
      <c r="B85" s="27"/>
      <c r="C85" s="32">
        <v>114.419227674323</v>
      </c>
      <c r="D85" s="32">
        <v>110.780022165867</v>
      </c>
      <c r="E85" s="33">
        <v>26.691520483491001</v>
      </c>
      <c r="F85" s="35">
        <v>3381.40357179597</v>
      </c>
    </row>
    <row r="86" spans="2:6" x14ac:dyDescent="0.3">
      <c r="B86" s="27"/>
      <c r="C86" s="32">
        <v>0.50833333333499997</v>
      </c>
      <c r="D86" s="32">
        <v>251.896042356225</v>
      </c>
      <c r="E86" s="33">
        <v>55.509882618195</v>
      </c>
      <c r="F86" s="35">
        <v>348.857087467761</v>
      </c>
    </row>
    <row r="87" spans="2:6" x14ac:dyDescent="0.3">
      <c r="B87" s="27"/>
      <c r="C87" s="32">
        <v>0.50833333333499997</v>
      </c>
      <c r="D87" s="32">
        <v>1.0166666666699999</v>
      </c>
      <c r="E87" s="33">
        <v>77.685290404046995</v>
      </c>
      <c r="F87" s="35">
        <v>587.31194616480605</v>
      </c>
    </row>
    <row r="88" spans="2:6" x14ac:dyDescent="0.3">
      <c r="B88" s="27"/>
      <c r="C88" s="32">
        <v>0.50833333333499997</v>
      </c>
      <c r="D88" s="32">
        <v>65.550671116130999</v>
      </c>
      <c r="E88" s="33">
        <v>299.29439434564398</v>
      </c>
      <c r="F88" s="35">
        <v>5632.8097788800196</v>
      </c>
    </row>
    <row r="89" spans="2:6" x14ac:dyDescent="0.3">
      <c r="B89" s="27"/>
      <c r="C89" s="27">
        <v>62.508336599699</v>
      </c>
      <c r="D89" s="32">
        <v>63.116785119202</v>
      </c>
      <c r="E89" s="33">
        <v>35.930777732678997</v>
      </c>
      <c r="F89" s="35">
        <v>2445.7331854201002</v>
      </c>
    </row>
    <row r="90" spans="2:6" x14ac:dyDescent="0.3">
      <c r="B90" s="27"/>
      <c r="C90" s="27">
        <v>0.50833333333499997</v>
      </c>
      <c r="D90" s="32">
        <v>114.588777624413</v>
      </c>
      <c r="E90" s="33">
        <v>320.49388525644503</v>
      </c>
      <c r="F90" s="35">
        <v>2623.3841952232301</v>
      </c>
    </row>
    <row r="91" spans="2:6" x14ac:dyDescent="0.3">
      <c r="B91" s="27"/>
      <c r="C91" s="27">
        <v>174.93588051704799</v>
      </c>
      <c r="D91" s="32">
        <v>311.27881584632303</v>
      </c>
      <c r="E91" s="33">
        <v>166.717942302669</v>
      </c>
      <c r="F91" s="35">
        <v>2376.2405585542001</v>
      </c>
    </row>
    <row r="92" spans="2:6" x14ac:dyDescent="0.3">
      <c r="B92" s="27"/>
      <c r="C92" s="27">
        <v>0.406666666668</v>
      </c>
      <c r="D92" s="32">
        <v>54.650527417917999</v>
      </c>
      <c r="E92" s="33">
        <v>47.188527877242002</v>
      </c>
      <c r="F92" s="35">
        <v>1345.2243903102001</v>
      </c>
    </row>
    <row r="93" spans="2:6" x14ac:dyDescent="0.3">
      <c r="B93" s="27"/>
      <c r="C93" s="27">
        <v>0.50833333333499997</v>
      </c>
      <c r="D93" s="32">
        <v>293.60050868733998</v>
      </c>
      <c r="E93" s="33">
        <v>191.74678578743601</v>
      </c>
      <c r="F93" s="35">
        <v>2264.2823353741101</v>
      </c>
    </row>
    <row r="94" spans="2:6" x14ac:dyDescent="0.3">
      <c r="B94" s="27"/>
      <c r="C94" s="27">
        <v>67.044357735052998</v>
      </c>
      <c r="D94" s="32">
        <v>151.53177135769999</v>
      </c>
      <c r="E94" s="33">
        <v>125.376255523174</v>
      </c>
      <c r="F94" s="35">
        <v>1540.70630747789</v>
      </c>
    </row>
    <row r="95" spans="2:6" x14ac:dyDescent="0.3">
      <c r="B95" s="27"/>
      <c r="C95" s="27">
        <v>0.50833333333499997</v>
      </c>
      <c r="D95" s="32">
        <v>3.8345394714040002</v>
      </c>
      <c r="E95" s="33">
        <v>318.10648188066602</v>
      </c>
      <c r="F95" s="35">
        <v>1188.4087698748301</v>
      </c>
    </row>
    <row r="96" spans="2:6" x14ac:dyDescent="0.3">
      <c r="B96" s="27"/>
      <c r="C96" s="27">
        <v>62.370935427154997</v>
      </c>
      <c r="D96" s="32">
        <v>109.490521542005</v>
      </c>
      <c r="E96" s="33">
        <v>77.918281090392</v>
      </c>
      <c r="F96" s="35">
        <v>5528.1983137174602</v>
      </c>
    </row>
    <row r="97" spans="2:6" x14ac:dyDescent="0.3">
      <c r="B97" s="27"/>
      <c r="C97" s="27">
        <v>140.04297289207599</v>
      </c>
      <c r="D97" s="32">
        <v>0.813333333336</v>
      </c>
      <c r="E97" s="33">
        <v>36.350701467679997</v>
      </c>
      <c r="F97" s="35">
        <v>3087.60716766925</v>
      </c>
    </row>
    <row r="98" spans="2:6" x14ac:dyDescent="0.3">
      <c r="B98" s="27"/>
      <c r="C98" s="27">
        <v>0.50833333333499997</v>
      </c>
      <c r="D98" s="32">
        <v>125.78785033079799</v>
      </c>
      <c r="E98" s="33">
        <v>47.493632391433998</v>
      </c>
      <c r="F98" s="35">
        <v>1016.97512419687</v>
      </c>
    </row>
    <row r="99" spans="2:6" x14ac:dyDescent="0.3">
      <c r="B99" s="27"/>
      <c r="C99" s="27">
        <v>0.50833333333499997</v>
      </c>
      <c r="D99" s="32">
        <v>536.28715897176698</v>
      </c>
      <c r="E99" s="33">
        <v>46.430716150339002</v>
      </c>
      <c r="F99" s="35">
        <v>5430.4194419769701</v>
      </c>
    </row>
    <row r="100" spans="2:6" x14ac:dyDescent="0.3">
      <c r="B100" s="27"/>
      <c r="C100" s="27">
        <v>28.458259861693001</v>
      </c>
      <c r="D100" s="32">
        <v>207.30024683869701</v>
      </c>
      <c r="E100" s="33">
        <v>252.69241265476199</v>
      </c>
      <c r="F100" s="35">
        <v>974.17635071282405</v>
      </c>
    </row>
    <row r="101" spans="2:6" x14ac:dyDescent="0.3">
      <c r="B101" s="27"/>
      <c r="C101" s="27">
        <v>0.50833333333499997</v>
      </c>
      <c r="D101" s="32">
        <v>219.17620599158101</v>
      </c>
      <c r="E101" s="33">
        <v>11.364323057931999</v>
      </c>
      <c r="F101" s="35">
        <v>4907.4788186951801</v>
      </c>
    </row>
    <row r="102" spans="2:6" x14ac:dyDescent="0.3">
      <c r="B102" s="27"/>
      <c r="C102" s="27"/>
      <c r="D102" s="32"/>
      <c r="E102" s="33"/>
      <c r="F102" s="34"/>
    </row>
    <row r="103" spans="2:6" x14ac:dyDescent="0.3">
      <c r="B103" s="27">
        <v>21.639559999999999</v>
      </c>
      <c r="C103" s="27">
        <v>34.753010000000003</v>
      </c>
      <c r="D103" s="27">
        <v>155.2807</v>
      </c>
      <c r="E103" s="27">
        <v>148.24420000000001</v>
      </c>
      <c r="F103" s="27">
        <v>2757.55</v>
      </c>
    </row>
    <row r="104" spans="2:6" x14ac:dyDescent="0.3">
      <c r="B104" s="27">
        <v>40.38944</v>
      </c>
      <c r="C104" s="27">
        <v>55.44605</v>
      </c>
      <c r="D104" s="27">
        <v>109.279</v>
      </c>
      <c r="E104" s="27">
        <v>110.5609</v>
      </c>
      <c r="F104" s="27">
        <v>1783.586</v>
      </c>
    </row>
    <row r="105" spans="2:6" x14ac:dyDescent="0.3">
      <c r="B105" s="27">
        <v>7.9161849999999996</v>
      </c>
      <c r="C105" s="27">
        <v>10.867229999999999</v>
      </c>
      <c r="D105" s="27">
        <v>21.418299999999999</v>
      </c>
      <c r="E105" s="27">
        <v>21.669550000000001</v>
      </c>
      <c r="F105" s="27">
        <v>349.57650000000001</v>
      </c>
    </row>
    <row r="106" spans="2:6" x14ac:dyDescent="0.3">
      <c r="B106" s="27">
        <v>1</v>
      </c>
      <c r="C106">
        <v>3</v>
      </c>
      <c r="D106">
        <v>0</v>
      </c>
      <c r="E106">
        <v>0</v>
      </c>
      <c r="F106">
        <v>0</v>
      </c>
    </row>
    <row r="107" spans="2:6" x14ac:dyDescent="0.3">
      <c r="B107" s="27">
        <v>46</v>
      </c>
      <c r="C107">
        <v>97</v>
      </c>
      <c r="D107">
        <v>100</v>
      </c>
      <c r="E107">
        <v>100</v>
      </c>
      <c r="F10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2019-10-07T14:47:06Z</dcterms:modified>
</cp:coreProperties>
</file>