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<sst xmlns="http://schemas.openxmlformats.org/spreadsheetml/2006/main" count="131" uniqueCount="51">
  <si>
    <t>Công Ty TNHH Tập đoàn công nghiệp Trường Hải (THACO)</t>
  </si>
  <si>
    <t xml:space="preserve">Địa chỉ:  </t>
  </si>
  <si>
    <t xml:space="preserve">Hotline: </t>
  </si>
  <si>
    <t>Ngày in biểu: Thứ hai, 27/11/2023 8:4:0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</si>
  <si>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</si>
  <si>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</si>
  <si>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</si>
  <si>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</si>
  <si>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</si>
  <si>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</si>
  <si>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</si>
  <si>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</si>
  <si>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</si>
  <si>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</si>
  <si>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</si>
  <si>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</si>
  <si>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</si>
  <si>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</si>
  <si>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</si>
  <si>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</si>
  <si>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</si>
  <si>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</si>
  <si>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</si>
  <si>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Cấp nguồn</t>
  </si>
  <si>
    <t>Dừng khẩn cấp</t>
  </si>
  <si>
    <t>Cảnh báo nhiệt</t>
  </si>
  <si>
    <t>Năng lượng tiêu thụ (kWh)</t>
  </si>
  <si>
    <t>Ghi chú</t>
  </si>
  <si>
    <t>2023-11-25 08:02:25</t>
  </si>
  <si>
    <t>false</t>
  </si>
  <si>
    <t>true</t>
  </si>
  <si>
    <t>2023-11-25 08:02:54</t>
  </si>
  <si>
    <t>2023-11-25 08:03:24</t>
  </si>
  <si>
    <t>2023-11-25 08:03:53</t>
  </si>
  <si>
    <t>2023-11-25 08:04:21</t>
  </si>
  <si>
    <t>2023-11-25 08:04:50</t>
  </si>
  <si>
    <t>2023-11-25 08:06:26</t>
  </si>
  <si>
    <t>2023-11-25 08:06:46</t>
  </si>
  <si>
    <t>2023-11-25 08:07:15</t>
  </si>
  <si>
    <t>2023-11-25 08:07:45</t>
  </si>
  <si>
    <t>2023-11-25 08:08:14</t>
  </si>
  <si>
    <t>2023-11-25 08:08:42</t>
  </si>
  <si>
    <t>2023-11-25 08:09:11</t>
  </si>
  <si>
    <t>2023-11-25 08:09:41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</si>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</sst>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W25"/>
  <sheetFormatPr defaultRowHeight="20" outlineLevelRow="0" outlineLevelCol="0" x14ac:dyDescent="55" customHeight="1"/>
  <cols>
    <col min="1" max="1" width="18" customWidth="1"/>
    <col min="2" max="2" width="20" customWidth="1"/>
    <col min="3" max="22" width="8" customWidth="1"/>
    <col min="23" max="23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3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</row>
    <row r="8" spans="1:23" x14ac:dyDescent="0.25">
      <c r="A8" s="5">
        <f>1</f>
      </c>
      <c r="B8" s="5" t="s">
        <v>28</v>
      </c>
      <c r="C8" s="5" t="s">
        <v>29</v>
      </c>
      <c r="D8" s="5" t="s">
        <v>29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30</v>
      </c>
      <c r="T8" s="5" t="s">
        <v>29</v>
      </c>
      <c r="U8" s="5" t="s">
        <v>29</v>
      </c>
      <c r="V8" s="5">
        <v>64095.7</v>
      </c>
      <c r="W8" s="5"/>
    </row>
    <row r="9" spans="1:23" x14ac:dyDescent="0.25">
      <c r="A9" s="5">
        <f>2</f>
      </c>
      <c r="B9" s="5" t="s">
        <v>31</v>
      </c>
      <c r="C9" s="5" t="s">
        <v>29</v>
      </c>
      <c r="D9" s="5" t="s">
        <v>29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30</v>
      </c>
      <c r="T9" s="5" t="s">
        <v>29</v>
      </c>
      <c r="U9" s="5" t="s">
        <v>29</v>
      </c>
      <c r="V9" s="5">
        <v>64095.8</v>
      </c>
      <c r="W9" s="5"/>
    </row>
    <row r="10" spans="1:23" x14ac:dyDescent="0.25">
      <c r="A10" s="5">
        <f>3</f>
      </c>
      <c r="B10" s="5" t="s">
        <v>32</v>
      </c>
      <c r="C10" s="5" t="s">
        <v>29</v>
      </c>
      <c r="D10" s="5" t="s">
        <v>30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30</v>
      </c>
      <c r="T10" s="5" t="s">
        <v>29</v>
      </c>
      <c r="U10" s="5" t="s">
        <v>29</v>
      </c>
      <c r="V10" s="5">
        <v>64096</v>
      </c>
      <c r="W10" s="5"/>
    </row>
    <row r="11" spans="1:23" x14ac:dyDescent="0.25">
      <c r="A11" s="5">
        <f>4</f>
      </c>
      <c r="B11" s="5" t="s">
        <v>33</v>
      </c>
      <c r="C11" s="5" t="s">
        <v>29</v>
      </c>
      <c r="D11" s="5" t="s">
        <v>30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50</v>
      </c>
      <c r="R11" s="5">
        <v>20</v>
      </c>
      <c r="S11" s="5" t="s">
        <v>30</v>
      </c>
      <c r="T11" s="5" t="s">
        <v>29</v>
      </c>
      <c r="U11" s="5" t="s">
        <v>30</v>
      </c>
      <c r="V11" s="5">
        <v>64096.1</v>
      </c>
      <c r="W11" s="5"/>
    </row>
    <row r="12" spans="1:23" x14ac:dyDescent="0.25">
      <c r="A12" s="5">
        <f>5</f>
      </c>
      <c r="B12" s="5" t="s">
        <v>34</v>
      </c>
      <c r="C12" s="5" t="s">
        <v>30</v>
      </c>
      <c r="D12" s="5" t="s">
        <v>29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50</v>
      </c>
      <c r="R12" s="5">
        <v>20</v>
      </c>
      <c r="S12" s="5" t="s">
        <v>29</v>
      </c>
      <c r="T12" s="5" t="s">
        <v>29</v>
      </c>
      <c r="U12" s="5" t="s">
        <v>30</v>
      </c>
      <c r="V12" s="5">
        <v>64096.3</v>
      </c>
      <c r="W12" s="5"/>
    </row>
    <row r="13" spans="1:23" x14ac:dyDescent="0.25">
      <c r="A13" s="5">
        <f>6</f>
      </c>
      <c r="B13" s="5" t="s">
        <v>35</v>
      </c>
      <c r="C13" s="5" t="s">
        <v>30</v>
      </c>
      <c r="D13" s="5" t="s">
        <v>29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50</v>
      </c>
      <c r="R13" s="5">
        <v>20</v>
      </c>
      <c r="S13" s="5" t="s">
        <v>30</v>
      </c>
      <c r="T13" s="5" t="s">
        <v>29</v>
      </c>
      <c r="U13" s="5" t="s">
        <v>30</v>
      </c>
      <c r="V13" s="5">
        <v>64096.4</v>
      </c>
      <c r="W13" s="5"/>
    </row>
    <row r="14" spans="1:23" x14ac:dyDescent="0.25">
      <c r="A14" s="5">
        <f>7</f>
      </c>
      <c r="B14" s="5" t="s">
        <v>36</v>
      </c>
      <c r="C14" s="5" t="s">
        <v>30</v>
      </c>
      <c r="D14" s="5" t="s">
        <v>29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50</v>
      </c>
      <c r="R14" s="5">
        <v>20</v>
      </c>
      <c r="S14" s="5" t="s">
        <v>30</v>
      </c>
      <c r="T14" s="5" t="s">
        <v>29</v>
      </c>
      <c r="U14" s="5" t="s">
        <v>30</v>
      </c>
      <c r="V14" s="5">
        <v>64096.9</v>
      </c>
      <c r="W14" s="5"/>
    </row>
    <row r="15" spans="1:23" x14ac:dyDescent="0.25">
      <c r="A15" s="5">
        <f>8</f>
      </c>
      <c r="B15" s="5" t="s">
        <v>37</v>
      </c>
      <c r="C15" s="5" t="s">
        <v>30</v>
      </c>
      <c r="D15" s="5" t="s">
        <v>29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50</v>
      </c>
      <c r="R15" s="5">
        <v>20</v>
      </c>
      <c r="S15" s="5" t="s">
        <v>30</v>
      </c>
      <c r="T15" s="5" t="s">
        <v>29</v>
      </c>
      <c r="U15" s="5" t="s">
        <v>30</v>
      </c>
      <c r="V15" s="5">
        <v>64097</v>
      </c>
      <c r="W15" s="5"/>
    </row>
    <row r="16" spans="1:23" x14ac:dyDescent="0.25">
      <c r="A16" s="5">
        <f>9</f>
      </c>
      <c r="B16" s="5" t="s">
        <v>38</v>
      </c>
      <c r="C16" s="5" t="s">
        <v>30</v>
      </c>
      <c r="D16" s="5" t="s">
        <v>29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50</v>
      </c>
      <c r="R16" s="5">
        <v>20</v>
      </c>
      <c r="S16" s="5" t="s">
        <v>30</v>
      </c>
      <c r="T16" s="5" t="s">
        <v>29</v>
      </c>
      <c r="U16" s="5" t="s">
        <v>30</v>
      </c>
      <c r="V16" s="5">
        <v>64097.2</v>
      </c>
      <c r="W16" s="5"/>
    </row>
    <row r="17" spans="1:23" x14ac:dyDescent="0.25">
      <c r="A17" s="5">
        <f>10</f>
      </c>
      <c r="B17" s="5" t="s">
        <v>39</v>
      </c>
      <c r="C17" s="5" t="s">
        <v>30</v>
      </c>
      <c r="D17" s="5" t="s">
        <v>29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50</v>
      </c>
      <c r="R17" s="5">
        <v>20</v>
      </c>
      <c r="S17" s="5" t="s">
        <v>30</v>
      </c>
      <c r="T17" s="5" t="s">
        <v>29</v>
      </c>
      <c r="U17" s="5" t="s">
        <v>30</v>
      </c>
      <c r="V17" s="5">
        <v>64097.3</v>
      </c>
      <c r="W17" s="5"/>
    </row>
    <row r="18" spans="1:23" x14ac:dyDescent="0.25">
      <c r="A18" s="5">
        <f>11</f>
      </c>
      <c r="B18" s="5" t="s">
        <v>40</v>
      </c>
      <c r="C18" s="5" t="s">
        <v>30</v>
      </c>
      <c r="D18" s="5" t="s">
        <v>29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50</v>
      </c>
      <c r="R18" s="5">
        <v>20</v>
      </c>
      <c r="S18" s="5" t="s">
        <v>30</v>
      </c>
      <c r="T18" s="5" t="s">
        <v>29</v>
      </c>
      <c r="U18" s="5" t="s">
        <v>30</v>
      </c>
      <c r="V18" s="5">
        <v>64097.5</v>
      </c>
      <c r="W18" s="5"/>
    </row>
    <row r="19" spans="1:23" x14ac:dyDescent="0.25">
      <c r="A19" s="5">
        <f>12</f>
      </c>
      <c r="B19" s="5" t="s">
        <v>41</v>
      </c>
      <c r="C19" s="5" t="s">
        <v>30</v>
      </c>
      <c r="D19" s="5" t="s">
        <v>29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50</v>
      </c>
      <c r="R19" s="5">
        <v>20</v>
      </c>
      <c r="S19" s="5" t="s">
        <v>30</v>
      </c>
      <c r="T19" s="5" t="s">
        <v>29</v>
      </c>
      <c r="U19" s="5" t="s">
        <v>30</v>
      </c>
      <c r="V19" s="5">
        <v>64097.6</v>
      </c>
      <c r="W19" s="5"/>
    </row>
    <row r="20" spans="1:23" x14ac:dyDescent="0.25">
      <c r="A20" s="5">
        <f>13</f>
      </c>
      <c r="B20" s="5" t="s">
        <v>42</v>
      </c>
      <c r="C20" s="5" t="s">
        <v>30</v>
      </c>
      <c r="D20" s="5" t="s">
        <v>29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50</v>
      </c>
      <c r="R20" s="5">
        <v>20</v>
      </c>
      <c r="S20" s="5" t="s">
        <v>30</v>
      </c>
      <c r="T20" s="5" t="s">
        <v>29</v>
      </c>
      <c r="U20" s="5" t="s">
        <v>30</v>
      </c>
      <c r="V20" s="5">
        <v>64097.8</v>
      </c>
      <c r="W20" s="5"/>
    </row>
    <row r="21" spans="1:23" x14ac:dyDescent="0.25">
      <c r="A21" s="5">
        <f>14</f>
      </c>
      <c r="B21" s="5" t="s">
        <v>43</v>
      </c>
      <c r="C21" s="5" t="s">
        <v>30</v>
      </c>
      <c r="D21" s="5" t="s">
        <v>29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50</v>
      </c>
      <c r="R21" s="5">
        <v>20</v>
      </c>
      <c r="S21" s="5" t="s">
        <v>30</v>
      </c>
      <c r="T21" s="5" t="s">
        <v>29</v>
      </c>
      <c r="U21" s="5" t="s">
        <v>30</v>
      </c>
      <c r="V21" s="5">
        <v>64097.9</v>
      </c>
      <c r="W21" s="5"/>
    </row>
    <row r="22" spans="1:23" x14ac:dyDescent="0.25">
      <c r="A22" s="6" t="s">
        <v>44</v>
      </c>
      <c r="B22" s="7" t="s">
        <v>45</v>
      </c>
      <c r="C22" s="7" t="s">
        <v>45</v>
      </c>
      <c r="D22" s="7" t="s">
        <v>45</v>
      </c>
      <c r="E22" s="7">
        <f>=average(E8:E21)</f>
      </c>
      <c r="F22" s="7">
        <f>=average(F8:F21)</f>
      </c>
      <c r="G22" s="7" t="s">
        <v>45</v>
      </c>
      <c r="H22" s="7">
        <f>=average(H8:H21)</f>
      </c>
      <c r="I22" s="7">
        <f>=average(I8:I21)</f>
      </c>
      <c r="J22" s="7" t="s">
        <v>45</v>
      </c>
      <c r="K22" s="7">
        <f>=average(K8:K21)</f>
      </c>
      <c r="L22" s="7">
        <f>=average(L8:L21)</f>
      </c>
      <c r="M22" s="7" t="s">
        <v>45</v>
      </c>
      <c r="N22" s="7">
        <f>=average(N8:N21)</f>
      </c>
      <c r="O22" s="7">
        <f>=average(O8:O21)</f>
      </c>
      <c r="P22" s="7">
        <f>=average(P8:P21)</f>
      </c>
      <c r="Q22" s="7">
        <f>=average(Q8:Q21)</f>
      </c>
      <c r="R22" s="7">
        <f>=average(R8:R21)</f>
      </c>
      <c r="S22" s="7" t="s">
        <v>45</v>
      </c>
      <c r="T22" s="7" t="s">
        <v>45</v>
      </c>
      <c r="U22" s="7" t="s">
        <v>45</v>
      </c>
      <c r="V22" s="7" t="s">
        <v>45</v>
      </c>
      <c r="W22" s="7" t="s">
        <v>45</v>
      </c>
    </row>
    <row r="23" spans="13:13" x14ac:dyDescent="0.25">
      <c r="M23" s="8" t="s">
        <v>46</v>
      </c>
    </row>
    <row r="24" spans="2:12" x14ac:dyDescent="0.25">
      <c r="B24" s="9" t="s">
        <v>47</v>
      </c>
      <c r="G24" s="9" t="s">
        <v>48</v>
      </c>
      <c r="L24" s="9" t="s">
        <v>49</v>
      </c>
    </row>
    <row r="25" spans="2:12" x14ac:dyDescent="0.25">
      <c r="B25" s="10" t="s">
        <v>50</v>
      </c>
      <c r="G25" s="10" t="s">
        <v>50</v>
      </c>
      <c r="L25" s="10" t="s">
        <v>50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2023-11-27T01:04:00Z</dcterms:created>
  <dcterms:modified xsi:type="dcterms:W3CDTF">2023-11-27T01:04:00Z</dcterms:modified>
</cp:coreProperties>
</file>